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6" windowHeight="8472" tabRatio="725" firstSheet="3" activeTab="10"/>
  </bookViews>
  <sheets>
    <sheet name="封面" sheetId="12" r:id="rId1"/>
    <sheet name="收支预算总表" sheetId="2" r:id="rId2"/>
    <sheet name="部门收入总表" sheetId="3" r:id="rId3"/>
    <sheet name="部门支出总表" sheetId="4" r:id="rId4"/>
    <sheet name="财拨收支总表" sheetId="5" r:id="rId5"/>
    <sheet name="一般公共预算支出表" sheetId="6" r:id="rId6"/>
    <sheet name="一般公共预算基本支出表" sheetId="7" r:id="rId7"/>
    <sheet name="三公表" sheetId="8" r:id="rId8"/>
    <sheet name="政府性基金" sheetId="9" r:id="rId9"/>
    <sheet name="整体绩效目标" sheetId="10" r:id="rId10"/>
    <sheet name="绩效目标" sheetId="11" r:id="rId11"/>
  </sheets>
  <externalReferences>
    <externalReference r:id="rId12"/>
  </externalReferences>
  <definedNames>
    <definedName name="_xlnm.Print_Area" localSheetId="2">部门收入总表!$A$1:$O$19</definedName>
    <definedName name="_xlnm.Print_Area" localSheetId="3">部门支出总表!$A$1:$H$18</definedName>
    <definedName name="_xlnm.Print_Area" localSheetId="4">财拨收支总表!$A$1:$F$26</definedName>
    <definedName name="_xlnm.Print_Area" localSheetId="7">三公表!$A$1:$G$24</definedName>
    <definedName name="_xlnm.Print_Area" localSheetId="1">收支预算总表!$A$1:$D$30</definedName>
    <definedName name="_xlnm.Print_Area" localSheetId="6">一般公共预算基本支出表!$A$1:$E$18</definedName>
    <definedName name="_xlnm.Print_Area" localSheetId="5">一般公共预算支出表!$A$1:$E$24</definedName>
    <definedName name="_xlnm.Print_Area" localSheetId="8">政府性基金!$A$1:$E$18</definedName>
    <definedName name="_xlnm.Print_Titles" localSheetId="2">部门收入总表!$A:$O,部门收入总表!$1:$6</definedName>
    <definedName name="_xlnm.Print_Titles" localSheetId="3">部门支出总表!$A:$H,部门支出总表!$1:$6</definedName>
    <definedName name="_xlnm.Print_Titles" localSheetId="4">财拨收支总表!$A:$F,财拨收支总表!$1:$5</definedName>
    <definedName name="_xlnm.Print_Titles" localSheetId="7">三公表!$A:$G,三公表!$1:$5</definedName>
    <definedName name="_xlnm.Print_Titles" localSheetId="1">收支预算总表!$A:$D,收支预算总表!$1:$5</definedName>
    <definedName name="_xlnm.Print_Titles" localSheetId="6">一般公共预算基本支出表!$A:$E,一般公共预算基本支出表!$1:$6</definedName>
    <definedName name="_xlnm.Print_Titles" localSheetId="5">一般公共预算支出表!$A:$E,一般公共预算支出表!$1:$6</definedName>
    <definedName name="_xlnm.Print_Titles" localSheetId="8">政府性基金!$A:$E,政府性基金!$1:$6</definedName>
  </definedNames>
  <calcPr calcId="144525" fullCalcOnLoad="1"/>
</workbook>
</file>

<file path=xl/sharedStrings.xml><?xml version="1.0" encoding="utf-8"?>
<sst xmlns="http://schemas.openxmlformats.org/spreadsheetml/2006/main" count="428" uniqueCount="273">
  <si>
    <t>2021年部门预算表</t>
  </si>
  <si>
    <t>部门名称：中国共产党景德镇市委员会办公室</t>
  </si>
  <si>
    <t xml:space="preserve">        编制日期：2020年6月22日</t>
  </si>
  <si>
    <t>编制单位：中国共产党景德镇市委员会办公室</t>
  </si>
  <si>
    <t xml:space="preserve"> 单位负责人签章：</t>
  </si>
  <si>
    <t>财务负责人签章：</t>
  </si>
  <si>
    <t>制表人签章：</t>
  </si>
  <si>
    <t>部门公开表1</t>
  </si>
  <si>
    <t>收支预算总表</t>
  </si>
  <si>
    <t>填报单位：101001中国共产党景德镇市委员会办公室本级</t>
  </si>
  <si>
    <t>单位：万元</t>
  </si>
  <si>
    <t>收      入</t>
  </si>
  <si>
    <t xml:space="preserve">支       出 </t>
  </si>
  <si>
    <t>项目</t>
  </si>
  <si>
    <t>预算数</t>
  </si>
  <si>
    <t>项目(按支出功能科目类级)</t>
  </si>
  <si>
    <t>一、财政拨款</t>
  </si>
  <si>
    <t xml:space="preserve">    一般公共预算拨款收入</t>
  </si>
  <si>
    <t xml:space="preserve">    专项收入</t>
  </si>
  <si>
    <t xml:space="preserve">    政府性基金预算拨款收入</t>
  </si>
  <si>
    <t xml:space="preserve">    经费补助（专项）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</si>
  <si>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</si>
  <si>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</si>
  <si>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</si>
  <si>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</si>
  <si>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</si>
  <si>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</si>
  <si>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</si>
  <si>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</si>
  <si>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</si>
  <si>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八、上年结转（结余）</t>
  </si>
  <si>
    <t>收入总计</t>
  </si>
  <si>
    <t>支出总计</t>
  </si>
  <si>
    <r>
      <t>部门公开表</t>
    </r>
    <r>
      <rPr>
        <sz val="11"/>
        <color indexed="8"/>
        <rFont val="Calibri"/>
        <family val="2"/>
        <charset val="0"/>
      </rPr>
      <t>2</t>
    </r>
  </si>
  <si>
    <t>部门收入总表</t>
  </si>
  <si>
    <t>填报单位：</t>
  </si>
  <si>
    <t>功能科目编码</t>
  </si>
  <si>
    <t>功能科目名称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</si>
  <si>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</si>
  <si>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</si>
  <si>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</si>
  <si>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</si>
  <si>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</si>
  <si>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</si>
  <si>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</si>
  <si>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</si>
  <si>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</si>
  <si>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小计</t>
  </si>
  <si>
    <t>一般公共预算拨款收入</t>
  </si>
  <si>
    <t>政府性基金预算拨款收入</t>
  </si>
  <si>
    <t>专项收入</t>
  </si>
  <si>
    <t>经费补助（专项）</t>
  </si>
  <si>
    <t>**</t>
  </si>
  <si>
    <t/>
  </si>
  <si>
    <t>201</t>
  </si>
  <si>
    <t>一般公共服务支出</t>
  </si>
  <si>
    <t>　31</t>
  </si>
  <si>
    <t>　党委办公厅（室）及相关机构事务</t>
  </si>
  <si>
    <t>　　2013101</t>
  </si>
  <si>
    <t>　　行政运行</t>
  </si>
  <si>
    <t>　　2013102</t>
  </si>
  <si>
    <t>　　一般行政管理事务</t>
  </si>
  <si>
    <t>　32</t>
  </si>
  <si>
    <t>　组织事务</t>
  </si>
  <si>
    <t>　　2013299</t>
  </si>
  <si>
    <t>　　其他组织事务支出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</si>
  <si>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</si>
  <si>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</si>
  <si>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</si>
  <si>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</si>
  <si>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</si>
  <si>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</si>
  <si>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</si>
  <si>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</si>
  <si>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</si>
  <si>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</si>
  <si>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</si>
  <si>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</si>
  <si>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</si>
  <si>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</si>
  <si>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</si>
  <si>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</si>
  <si>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</si>
  <si>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住房保障支出</t>
  </si>
  <si>
    <t>　02</t>
  </si>
  <si>
    <t>　住房改革支出</t>
  </si>
  <si>
    <t>　　2210201</t>
  </si>
  <si>
    <t>　　住房公积金</t>
  </si>
  <si>
    <t>部门公开表3</t>
  </si>
  <si>
    <t>部门支出总表</t>
  </si>
  <si>
    <t>支出功能分类科目</t>
  </si>
  <si>
    <t>基本支出</t>
  </si>
  <si>
    <t>项目支出</t>
  </si>
  <si>
    <t>事业单位经营支出</t>
  </si>
  <si>
    <t xml:space="preserve">上缴上级支出 </t>
  </si>
  <si>
    <t>对附属单位补助支出</t>
  </si>
  <si>
    <t>科目编码</t>
  </si>
  <si>
    <t xml:space="preserve">科目名称 </t>
  </si>
  <si>
    <t>部门公开表4</t>
  </si>
  <si>
    <t>财政拨款收支总表</t>
  </si>
  <si>
    <t xml:space="preserve">支出 </t>
  </si>
  <si>
    <t>一般公共预算支出</t>
  </si>
  <si>
    <t>政府性基金预算支出</t>
  </si>
  <si>
    <t>一、财政拨款收入</t>
  </si>
  <si>
    <t>一、本年支出</t>
  </si>
  <si>
    <t xml:space="preserve">  一般公共预算拨款收入</t>
  </si>
  <si>
    <t xml:space="preserve">  专项收入</t>
  </si>
  <si>
    <t xml:space="preserve">  政府性基金预算拨款收入</t>
  </si>
  <si>
    <t xml:space="preserve">  经费补助（专项）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</si>
  <si>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</si>
  <si>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</si>
  <si>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</si>
  <si>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</si>
  <si>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0</t>
  </si>
  <si>
    <t>部门公开表5</t>
  </si>
  <si>
    <t>一般公共预算支出表</t>
  </si>
  <si>
    <t>2021年预算数</t>
  </si>
  <si>
    <t>部门公开表6</t>
  </si>
  <si>
    <t>一般公共预算基本支出表</t>
  </si>
  <si>
    <t>支出经济分类科目</t>
  </si>
  <si>
    <t>2021年基本支出</t>
  </si>
  <si>
    <t>人员经费</t>
  </si>
  <si>
    <t>公用经费</t>
  </si>
  <si>
    <t>工资福利支出</t>
  </si>
  <si>
    <t>3010101</t>
  </si>
  <si>
    <t>　基本工资</t>
  </si>
  <si>
    <t>3010102</t>
  </si>
  <si>
    <t>　预留调资</t>
  </si>
  <si>
    <t>3010201</t>
  </si>
  <si>
    <t>　机关规范津补贴</t>
  </si>
  <si>
    <t>3010202</t>
  </si>
  <si>
    <t>　特殊岗位津补贴</t>
  </si>
  <si>
    <t>3010301</t>
  </si>
  <si>
    <t>　年终一次性奖金</t>
  </si>
  <si>
    <t>3010302</t>
  </si>
  <si>
    <t>　政府奖励性工资</t>
  </si>
  <si>
    <t>30107</t>
  </si>
  <si>
    <t>　绩效工资</t>
  </si>
  <si>
    <t>30108</t>
  </si>
  <si>
    <t>　机关事业单位基本养老保险缴费</t>
  </si>
  <si>
    <t>30110</t>
  </si>
  <si>
    <t>　职工基本医疗保险缴费</t>
  </si>
  <si>
    <t>30111</t>
  </si>
  <si>
    <t>　公务员医疗补助缴费</t>
  </si>
  <si>
    <t>30112</t>
  </si>
  <si>
    <t>　其他社会保障缴费</t>
  </si>
  <si>
    <t>30113</t>
  </si>
  <si>
    <t>　住房公积金</t>
  </si>
  <si>
    <t>3019903</t>
  </si>
  <si>
    <t>　高温津贴</t>
  </si>
  <si>
    <t>3019904</t>
  </si>
  <si>
    <t>　其他福利费</t>
  </si>
  <si>
    <t>商品和服务支出</t>
  </si>
  <si>
    <t>3020101</t>
  </si>
  <si>
    <t>　办公费</t>
  </si>
  <si>
    <t>30202</t>
  </si>
  <si>
    <t>　印刷费</t>
  </si>
  <si>
    <t>30204</t>
  </si>
  <si>
    <t>　手续费</t>
  </si>
  <si>
    <t>30205</t>
  </si>
  <si>
    <t>　水费</t>
  </si>
  <si>
    <t>30206</t>
  </si>
  <si>
    <t>　电费</t>
  </si>
  <si>
    <t>30207</t>
  </si>
  <si>
    <t>　邮电费</t>
  </si>
  <si>
    <t>3020901</t>
  </si>
  <si>
    <t>　人力资源服务费</t>
  </si>
  <si>
    <t>30211</t>
  </si>
  <si>
    <t>　差旅费</t>
  </si>
  <si>
    <t>30212</t>
  </si>
  <si>
    <t>　因公出国（境）费用</t>
  </si>
  <si>
    <t>30213</t>
  </si>
  <si>
    <t>　维修（护）费</t>
  </si>
  <si>
    <t>30216</t>
  </si>
  <si>
    <t>　培训费</t>
  </si>
  <si>
    <t>30217</t>
  </si>
  <si>
    <t>　公务接待费</t>
  </si>
  <si>
    <t>30226</t>
  </si>
  <si>
    <t>　劳务费</t>
  </si>
  <si>
    <t>30228</t>
  </si>
  <si>
    <t>　工会经费</t>
  </si>
  <si>
    <t>30231</t>
  </si>
  <si>
    <t>　公务用车运行维护费</t>
  </si>
  <si>
    <t>3023901</t>
  </si>
  <si>
    <t>　在职公务交通补贴</t>
  </si>
  <si>
    <t>3023902</t>
  </si>
  <si>
    <t>　副地级以上离退休干部交通补贴</t>
  </si>
  <si>
    <t>3029902</t>
  </si>
  <si>
    <t>　离退休人员公用经费</t>
  </si>
  <si>
    <t>对个人和家庭的补助</t>
  </si>
  <si>
    <t>30309</t>
  </si>
  <si>
    <t>　奖励金</t>
  </si>
  <si>
    <r>
      <t>部门公开表</t>
    </r>
    <r>
      <rPr>
        <sz val="11"/>
        <color indexed="8"/>
        <rFont val="Calibri"/>
        <family val="2"/>
        <charset val="0"/>
      </rPr>
      <t>7</t>
    </r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</si>
  <si>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</si>
  <si>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</si>
  <si>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</si>
  <si>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</si>
  <si>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</si>
  <si>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</si>
  <si>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</si>
  <si>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101</t>
  </si>
  <si>
    <t>中国共产党景德镇市委员会办公室</t>
  </si>
  <si>
    <t>部门公开表8</t>
  </si>
  <si>
    <t>政府性基金预算支出表</t>
  </si>
  <si>
    <t>部门公开表9</t>
  </si>
  <si>
    <t>2021年部门整体绩效目标表</t>
  </si>
  <si>
    <t>部门名称</t>
  </si>
  <si>
    <t>联系人</t>
  </si>
  <si>
    <t>李钦</t>
  </si>
  <si>
    <t>联系电话</t>
  </si>
  <si>
    <t>0798-8271580</t>
  </si>
  <si>
    <t>部门基本信息</t>
  </si>
  <si>
    <t>部门所属领域</t>
  </si>
  <si>
    <t>中国共产党机关</t>
  </si>
  <si>
    <t>直属单位包括</t>
  </si>
  <si>
    <t>内设职能部门</t>
  </si>
  <si>
    <t>编制控制数</t>
  </si>
  <si>
    <t>在职人员总数</t>
  </si>
  <si>
    <t>其中：行政编织人数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</si>
  <si>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</si>
  <si>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</si>
  <si>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</si>
  <si>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</si>
  <si>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</si>
  <si>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</si>
  <si>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</si>
  <si>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</si>
  <si>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</si>
  <si>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项目经费</t>
  </si>
  <si>
    <t>年度绩效目标</t>
  </si>
  <si>
    <t>根据市委办公室年初工作规划和重点性工作安排，围绕积极履职、强化管理的中心思想，通过加强预算收支管理，不断健全内部管理制度，梳理内部管理流程，部门整体支出绩效情况得到提升，较好地完成了年度工作目标。</t>
  </si>
  <si>
    <t>一级指标</t>
  </si>
  <si>
    <t>二级指标</t>
  </si>
  <si>
    <t>三级指标</t>
  </si>
  <si>
    <t>年度指标值</t>
  </si>
  <si>
    <t>产出指标</t>
  </si>
  <si>
    <t>数量指标</t>
  </si>
  <si>
    <t>运行保障完成率</t>
  </si>
  <si>
    <t>质量指标</t>
  </si>
  <si>
    <t>办公运行保障率</t>
  </si>
  <si>
    <t>时效指标</t>
  </si>
  <si>
    <t>运行保障及时性</t>
  </si>
  <si>
    <t>成本指标</t>
  </si>
  <si>
    <t>成本控制情况</t>
  </si>
  <si>
    <t>不超过当年预算</t>
  </si>
  <si>
    <t>效益指标</t>
  </si>
  <si>
    <t>经济效益指标</t>
  </si>
  <si>
    <t>不产生经济效益</t>
  </si>
  <si>
    <t>－</t>
  </si>
  <si>
    <t>社会效益指标</t>
  </si>
  <si>
    <t>行政职能效益率</t>
  </si>
  <si>
    <t>生态效益指标</t>
  </si>
  <si>
    <t>不产生生态效益</t>
  </si>
  <si>
    <t>可持续影响指标</t>
  </si>
  <si>
    <t>社情民意反映度</t>
  </si>
  <si>
    <t>满意度指标</t>
  </si>
  <si>
    <t>工作人员满意度</t>
  </si>
  <si>
    <t>部门公开表10</t>
  </si>
  <si>
    <t>中共景德镇市委办公室一级项目绩效目标表</t>
  </si>
  <si>
    <t>项目名称</t>
  </si>
  <si>
    <t>市专用通信局经费</t>
  </si>
  <si>
    <t>主管部门及代码</t>
  </si>
  <si>
    <t>实施单位</t>
  </si>
  <si>
    <t>项目资金(万元)</t>
  </si>
  <si>
    <t xml:space="preserve">年度资金总额      </t>
  </si>
  <si>
    <t xml:space="preserve">                                       其中:财政拨款</t>
  </si>
  <si>
    <t xml:space="preserve">                                            其他资金</t>
  </si>
  <si>
    <t>用于保障市专用通信局的专用通信网络规划、建设、维护、服务和管理等工作的正常运行。</t>
  </si>
  <si>
    <t>专用通信建设完成率</t>
  </si>
  <si>
    <t>专用通信建设验收合格率</t>
  </si>
  <si>
    <t>专用通信及时性</t>
  </si>
  <si>
    <t>信息泄露次数</t>
  </si>
  <si>
    <t>服务对象满意度指标</t>
  </si>
</sst>
</file>

<file path=xl/styles.xml><?xml version="1.0" encoding="utf-8"?>
<styleSheet xmlns="http://schemas.openxmlformats.org/spreadsheetml/2006/main">
  <numFmts count="6">
    <numFmt numFmtId="176" formatCode="_(\$* #,##0_);_(\$* \(#,##0\);_(\$* &quot;-&quot;_);_(@_)"/>
    <numFmt numFmtId="177" formatCode="_(\$* #,##0.00_);_(\$* \(#,##0.00\);_(\$* &quot;-&quot;??_);_(@_)"/>
    <numFmt numFmtId="178" formatCode="_(* #,##0_);_(* \(#,##0\);_(* &quot;-&quot;_);_(@_)"/>
    <numFmt numFmtId="179" formatCode="_(* #,##0.00_);_(* \(#,##0.00\);_(* &quot;-&quot;??_);_(@_)"/>
    <numFmt numFmtId="180" formatCode="0.00_ "/>
    <numFmt numFmtId="181" formatCode="#,##0.0000"/>
  </numFmts>
  <fonts count="38">
    <font>
      <sz val="10"/>
      <name val="Arial"/>
      <family val="2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.5"/>
      <color indexed="8"/>
      <name val="Calibri"/>
      <family val="2"/>
      <charset val="0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Calibri"/>
      <family val="2"/>
      <charset val="0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Calibri"/>
      <family val="2"/>
      <charset val="0"/>
    </font>
    <font>
      <b/>
      <sz val="20"/>
      <color indexed="8"/>
      <name val="宋体"/>
      <charset val="134"/>
    </font>
    <font>
      <sz val="10"/>
      <color indexed="8"/>
      <name val="Arial"/>
      <family val="2"/>
      <charset val="0"/>
    </font>
    <font>
      <b/>
      <sz val="36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/>
    <xf numFmtId="0" fontId="1" fillId="0" borderId="0" xfId="49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justify" vertical="top" wrapText="1"/>
    </xf>
    <xf numFmtId="0" fontId="4" fillId="0" borderId="0" xfId="49" applyFont="1" applyBorder="1" applyAlignment="1">
      <alignment horizontal="justify" vertical="top" wrapText="1"/>
    </xf>
    <xf numFmtId="0" fontId="4" fillId="0" borderId="1" xfId="49" applyFont="1" applyBorder="1" applyAlignment="1">
      <alignment horizontal="justify" vertical="top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9" fontId="6" fillId="0" borderId="2" xfId="49" applyNumberFormat="1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9" fontId="6" fillId="0" borderId="3" xfId="49" applyNumberFormat="1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1" fillId="0" borderId="0" xfId="49" applyFont="1">
      <alignment vertical="center"/>
    </xf>
    <xf numFmtId="0" fontId="3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180" fontId="1" fillId="0" borderId="2" xfId="49" applyNumberFormat="1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center" wrapText="1"/>
    </xf>
    <xf numFmtId="9" fontId="1" fillId="0" borderId="2" xfId="49" applyNumberFormat="1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/>
    </xf>
    <xf numFmtId="0" fontId="8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49" fontId="2" fillId="0" borderId="7" xfId="0" applyNumberFormat="1" applyFont="1" applyFill="1" applyBorder="1" applyAlignment="1" applyProtection="1">
      <alignment horizontal="lef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2" fillId="0" borderId="1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37" fontId="2" fillId="0" borderId="12" xfId="0" applyNumberFormat="1" applyFont="1" applyFill="1" applyBorder="1" applyAlignment="1" applyProtection="1">
      <alignment horizontal="center" vertical="center" wrapText="1"/>
    </xf>
    <xf numFmtId="37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4" fontId="2" fillId="0" borderId="8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Border="1" applyAlignment="1" applyProtection="1">
      <alignment horizontal="left" vertical="center"/>
    </xf>
    <xf numFmtId="4" fontId="2" fillId="0" borderId="9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>
      <alignment horizontal="left" vertical="center"/>
    </xf>
    <xf numFmtId="4" fontId="2" fillId="0" borderId="8" xfId="0" applyNumberFormat="1" applyFont="1" applyBorder="1" applyAlignment="1" applyProtection="1">
      <alignment horizontal="right" vertical="center" wrapText="1"/>
    </xf>
    <xf numFmtId="49" fontId="2" fillId="0" borderId="6" xfId="0" applyNumberFormat="1" applyFont="1" applyBorder="1" applyAlignment="1" applyProtection="1">
      <alignment vertical="center"/>
    </xf>
    <xf numFmtId="4" fontId="2" fillId="0" borderId="6" xfId="0" applyNumberFormat="1" applyFont="1" applyBorder="1" applyAlignment="1" applyProtection="1"/>
    <xf numFmtId="0" fontId="2" fillId="0" borderId="0" xfId="0" applyFont="1" applyBorder="1" applyAlignment="1" applyProtection="1"/>
    <xf numFmtId="4" fontId="2" fillId="0" borderId="6" xfId="0" applyNumberFormat="1" applyFont="1" applyBorder="1" applyAlignment="1" applyProtection="1">
      <alignment horizontal="center" vertical="center"/>
    </xf>
    <xf numFmtId="181" fontId="7" fillId="0" borderId="0" xfId="0" applyNumberFormat="1" applyFont="1" applyFill="1" applyBorder="1" applyAlignment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/>
    <xf numFmtId="0" fontId="10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/>
    <xf numFmtId="0" fontId="5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/>
    <xf numFmtId="4" fontId="2" fillId="0" borderId="13" xfId="0" applyNumberFormat="1" applyFont="1" applyBorder="1" applyAlignment="1" applyProtection="1">
      <alignment horizontal="left" vertical="center"/>
    </xf>
    <xf numFmtId="4" fontId="2" fillId="0" borderId="9" xfId="0" applyNumberFormat="1" applyFont="1" applyBorder="1" applyAlignment="1" applyProtection="1">
      <alignment horizontal="right" vertical="center"/>
    </xf>
    <xf numFmtId="4" fontId="2" fillId="0" borderId="13" xfId="0" applyNumberFormat="1" applyFont="1" applyBorder="1" applyAlignment="1" applyProtection="1"/>
    <xf numFmtId="0" fontId="8" fillId="0" borderId="6" xfId="0" applyFont="1" applyBorder="1" applyAlignment="1" applyProtection="1"/>
    <xf numFmtId="4" fontId="8" fillId="0" borderId="6" xfId="0" applyNumberFormat="1" applyFont="1" applyBorder="1" applyAlignment="1" applyProtection="1"/>
    <xf numFmtId="4" fontId="2" fillId="0" borderId="8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1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Border="1" applyAlignme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/>
    <xf numFmtId="0" fontId="15" fillId="0" borderId="0" xfId="0" applyFont="1" applyAlignment="1" applyProtection="1"/>
    <xf numFmtId="31" fontId="15" fillId="0" borderId="0" xfId="0" applyNumberFormat="1" applyFont="1" applyAlignment="1" applyProtection="1"/>
    <xf numFmtId="0" fontId="16" fillId="0" borderId="0" xfId="0" applyFont="1" applyAlignment="1" applyProtection="1">
      <alignment horizontal="center" vertical="top"/>
    </xf>
    <xf numFmtId="0" fontId="17" fillId="0" borderId="0" xfId="0" applyFont="1" applyBorder="1" applyAlignment="1" applyProtection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\document\WeChat%20Files\wxid_57detbqk1xiu22\FileStorage\File\2022-09\2021&#24180;&#37096;&#38376;&#39044;&#31639;&#20844;&#24320;&#34920;_2021-06-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预算总表"/>
      <sheetName val="部门收入总表"/>
      <sheetName val="部门支出总表"/>
      <sheetName val="财拨收支总表"/>
      <sheetName val="一般公共预算支出表"/>
      <sheetName val="一般公共预算基本支出表"/>
      <sheetName val="三公表"/>
      <sheetName val="政府性基金"/>
      <sheetName val="支出总表（引用）"/>
      <sheetName val="财拨总表（引用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1896.86</v>
          </cell>
        </row>
        <row r="8">
          <cell r="A8" t="str">
            <v>一般公共服务支出</v>
          </cell>
          <cell r="B8">
            <v>1640.1</v>
          </cell>
        </row>
        <row r="9">
          <cell r="A9" t="str">
            <v>社会保障和就业支出</v>
          </cell>
          <cell r="B9">
            <v>80.99</v>
          </cell>
        </row>
        <row r="10">
          <cell r="A10" t="str">
            <v>卫生健康支出</v>
          </cell>
          <cell r="B10">
            <v>73.57</v>
          </cell>
        </row>
        <row r="11">
          <cell r="A11" t="str">
            <v>住房保障支出</v>
          </cell>
          <cell r="B11">
            <v>102.2</v>
          </cell>
        </row>
      </sheetData>
      <sheetData sheetId="10">
        <row r="7">
          <cell r="B7">
            <v>1661.43</v>
          </cell>
          <cell r="C7">
            <v>1661.43</v>
          </cell>
        </row>
        <row r="8">
          <cell r="A8" t="str">
            <v>一般公共服务支出</v>
          </cell>
          <cell r="B8">
            <v>1404.67</v>
          </cell>
          <cell r="C8">
            <v>1404.67</v>
          </cell>
        </row>
        <row r="9">
          <cell r="A9" t="str">
            <v>社会保障和就业支出</v>
          </cell>
          <cell r="B9">
            <v>80.99</v>
          </cell>
          <cell r="C9">
            <v>80.99</v>
          </cell>
        </row>
        <row r="10">
          <cell r="A10" t="str">
            <v>卫生健康支出</v>
          </cell>
          <cell r="B10">
            <v>73.57</v>
          </cell>
          <cell r="C10">
            <v>73.57</v>
          </cell>
        </row>
        <row r="11">
          <cell r="A11" t="str">
            <v>住房保障支出</v>
          </cell>
          <cell r="B11">
            <v>102.2</v>
          </cell>
          <cell r="C11">
            <v>102.2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workbookViewId="0">
      <selection activeCell="I19" sqref="I19"/>
    </sheetView>
  </sheetViews>
  <sheetFormatPr defaultColWidth="9.13888888888889" defaultRowHeight="13.2"/>
  <sheetData>
    <row r="1" ht="14.4" spans="1:16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ht="14.4" spans="1:16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ht="45" spans="1:16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ht="14.4" spans="1:16">
      <c r="A4" s="104"/>
      <c r="B4" s="106"/>
      <c r="C4" s="106"/>
      <c r="D4" s="106"/>
      <c r="E4" s="106"/>
      <c r="F4" s="107"/>
      <c r="G4" s="107"/>
      <c r="H4" s="106"/>
      <c r="I4" s="106"/>
      <c r="J4" s="106"/>
      <c r="K4" s="106"/>
      <c r="L4" s="106"/>
      <c r="M4" s="106"/>
      <c r="N4" s="106"/>
      <c r="O4" s="106"/>
      <c r="P4" s="106"/>
    </row>
    <row r="5" ht="14.4" spans="1:16">
      <c r="A5" s="108"/>
      <c r="B5" s="108"/>
      <c r="C5" s="104"/>
      <c r="D5" s="104"/>
      <c r="E5" s="104"/>
      <c r="F5" s="108"/>
      <c r="G5" s="108"/>
      <c r="H5" s="104"/>
      <c r="I5" s="104"/>
      <c r="J5" s="108"/>
      <c r="K5" s="108"/>
      <c r="L5" s="108"/>
      <c r="M5" s="104"/>
      <c r="N5" s="104"/>
      <c r="O5" s="104"/>
      <c r="P5" s="104"/>
    </row>
    <row r="6" ht="22.2" spans="1:16">
      <c r="A6" s="104"/>
      <c r="B6" s="108"/>
      <c r="C6" s="104"/>
      <c r="D6" s="109" t="s">
        <v>1</v>
      </c>
      <c r="E6" s="109"/>
      <c r="F6" s="109"/>
      <c r="G6" s="109"/>
      <c r="H6" s="109"/>
      <c r="I6" s="109"/>
      <c r="J6" s="109"/>
      <c r="K6" s="109"/>
      <c r="L6" s="109"/>
      <c r="M6" s="109"/>
      <c r="N6" s="114"/>
      <c r="O6" s="104"/>
      <c r="P6" s="104"/>
    </row>
    <row r="7" ht="22.2" spans="1:16">
      <c r="A7" s="104"/>
      <c r="B7" s="108"/>
      <c r="C7" s="108"/>
      <c r="D7" s="104"/>
      <c r="E7" s="104"/>
      <c r="F7" s="110"/>
      <c r="G7" s="110"/>
      <c r="H7" s="110"/>
      <c r="I7" s="110"/>
      <c r="J7" s="110"/>
      <c r="K7" s="110"/>
      <c r="L7" s="110"/>
      <c r="M7" s="110"/>
      <c r="N7" s="104"/>
      <c r="O7" s="104"/>
      <c r="P7" s="104"/>
    </row>
    <row r="8" ht="22.2" spans="1:16">
      <c r="A8" s="104"/>
      <c r="B8" s="104"/>
      <c r="C8" s="108"/>
      <c r="D8" s="104"/>
      <c r="E8" s="104"/>
      <c r="F8" s="110"/>
      <c r="G8" s="110"/>
      <c r="H8" s="110"/>
      <c r="I8" s="110"/>
      <c r="J8" s="110"/>
      <c r="K8" s="110"/>
      <c r="L8" s="110"/>
      <c r="M8" s="110"/>
      <c r="N8" s="104"/>
      <c r="O8" s="104"/>
      <c r="P8" s="104"/>
    </row>
    <row r="9" ht="22.2" spans="1:16">
      <c r="A9" s="104"/>
      <c r="B9" s="104"/>
      <c r="C9" s="108"/>
      <c r="D9" s="108"/>
      <c r="E9" s="104"/>
      <c r="F9" s="110"/>
      <c r="G9" s="110"/>
      <c r="H9" s="110"/>
      <c r="I9" s="110"/>
      <c r="J9" s="110"/>
      <c r="K9" s="110"/>
      <c r="L9" s="110"/>
      <c r="M9" s="110"/>
      <c r="N9" s="104"/>
      <c r="O9" s="104"/>
      <c r="P9" s="104"/>
    </row>
    <row r="10" ht="22.2" spans="1:16">
      <c r="A10" s="104"/>
      <c r="B10" s="104"/>
      <c r="C10" s="104"/>
      <c r="D10" s="111" t="s">
        <v>2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5"/>
      <c r="O10" s="104"/>
      <c r="P10" s="104"/>
    </row>
    <row r="11" ht="22.2" spans="1:16">
      <c r="A11" s="104"/>
      <c r="B11" s="104"/>
      <c r="C11" s="104"/>
      <c r="D11" s="104"/>
      <c r="E11" s="104"/>
      <c r="F11" s="110"/>
      <c r="G11" s="110"/>
      <c r="H11" s="110"/>
      <c r="I11" s="110"/>
      <c r="J11" s="110"/>
      <c r="K11" s="110"/>
      <c r="L11" s="110"/>
      <c r="M11" s="110"/>
      <c r="N11" s="104"/>
      <c r="O11" s="104"/>
      <c r="P11" s="104"/>
    </row>
    <row r="12" ht="22.2" spans="1:16">
      <c r="A12" s="104"/>
      <c r="B12" s="104"/>
      <c r="C12" s="104"/>
      <c r="D12" s="104"/>
      <c r="E12" s="104"/>
      <c r="F12" s="110"/>
      <c r="G12" s="110"/>
      <c r="H12" s="110"/>
      <c r="I12" s="110"/>
      <c r="J12" s="110"/>
      <c r="K12" s="110"/>
      <c r="L12" s="110"/>
      <c r="M12" s="110"/>
      <c r="N12" s="104"/>
      <c r="O12" s="104"/>
      <c r="P12" s="104"/>
    </row>
    <row r="13" ht="22.2" spans="1:16">
      <c r="A13" s="104"/>
      <c r="B13" s="104"/>
      <c r="C13" s="104"/>
      <c r="D13" s="109" t="s">
        <v>3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4"/>
      <c r="O13" s="104"/>
      <c r="P13" s="104"/>
    </row>
    <row r="14" ht="14.4" spans="1:16">
      <c r="A14" s="104"/>
      <c r="B14" s="104"/>
      <c r="C14" s="104"/>
      <c r="D14" s="104"/>
      <c r="E14" s="104"/>
      <c r="F14" s="104"/>
      <c r="G14" s="104"/>
      <c r="H14" s="104"/>
      <c r="I14" s="108"/>
      <c r="J14" s="108"/>
      <c r="K14" s="108"/>
      <c r="L14" s="104"/>
      <c r="M14" s="104"/>
      <c r="N14" s="104"/>
      <c r="O14" s="104"/>
      <c r="P14" s="104"/>
    </row>
    <row r="15" ht="14.4" spans="1:16">
      <c r="A15" s="104"/>
      <c r="B15" s="104"/>
      <c r="C15" s="104"/>
      <c r="D15" s="104"/>
      <c r="E15" s="104"/>
      <c r="F15" s="104"/>
      <c r="G15" s="104"/>
      <c r="H15" s="104"/>
      <c r="I15" s="108"/>
      <c r="J15" s="104"/>
      <c r="K15" s="108"/>
      <c r="L15" s="104"/>
      <c r="M15" s="104"/>
      <c r="N15" s="104"/>
      <c r="O15" s="104"/>
      <c r="P15" s="104"/>
    </row>
    <row r="16" ht="14.4" spans="1:16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8"/>
      <c r="L16" s="104"/>
      <c r="M16" s="104"/>
      <c r="N16" s="104"/>
      <c r="O16" s="104"/>
      <c r="P16" s="104"/>
    </row>
    <row r="17" ht="17.4" spans="1:16">
      <c r="A17" s="112" t="s">
        <v>4</v>
      </c>
      <c r="B17" s="112"/>
      <c r="C17" s="112"/>
      <c r="D17" s="112"/>
      <c r="E17" s="113"/>
      <c r="F17" s="112"/>
      <c r="G17" s="112" t="s">
        <v>5</v>
      </c>
      <c r="H17" s="112"/>
      <c r="I17" s="113"/>
      <c r="J17" s="112"/>
      <c r="K17" s="112"/>
      <c r="L17" s="116" t="s">
        <v>6</v>
      </c>
      <c r="M17" s="116"/>
      <c r="N17" s="116"/>
      <c r="O17" s="117"/>
      <c r="P17" s="104"/>
    </row>
  </sheetData>
  <mergeCells count="5">
    <mergeCell ref="A3:P3"/>
    <mergeCell ref="D6:M6"/>
    <mergeCell ref="D10:M10"/>
    <mergeCell ref="D13:M13"/>
    <mergeCell ref="L17:N17"/>
  </mergeCells>
  <pageMargins left="0.472222222222222" right="0.708333333333333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zoomScaleSheetLayoutView="60" workbookViewId="0">
      <selection activeCell="J5" sqref="J5"/>
    </sheetView>
  </sheetViews>
  <sheetFormatPr defaultColWidth="9.13888888888889" defaultRowHeight="14.4"/>
  <cols>
    <col min="1" max="1" width="18" style="1" customWidth="1"/>
    <col min="2" max="2" width="9.13888888888889" style="1"/>
    <col min="3" max="3" width="9.13888888888889" style="1" customWidth="1"/>
    <col min="4" max="4" width="15.8518518518519" style="1" customWidth="1"/>
    <col min="5" max="5" width="21" style="1" customWidth="1"/>
    <col min="6" max="6" width="4.57407407407407" style="1" customWidth="1"/>
    <col min="7" max="7" width="7.57407407407407" style="1" customWidth="1"/>
    <col min="8" max="8" width="8.13888888888889" style="1" customWidth="1"/>
    <col min="9" max="9" width="4.57407407407407" style="1" customWidth="1"/>
    <col min="10" max="16384" width="9.13888888888889" style="1"/>
  </cols>
  <sheetData>
    <row r="1" spans="1:1">
      <c r="A1" s="19" t="s">
        <v>204</v>
      </c>
    </row>
    <row r="2" ht="34.5" customHeight="1" spans="1:9">
      <c r="A2" s="20" t="s">
        <v>205</v>
      </c>
      <c r="B2" s="20"/>
      <c r="C2" s="20"/>
      <c r="D2" s="20"/>
      <c r="E2" s="20"/>
      <c r="F2" s="20"/>
      <c r="G2" s="20"/>
      <c r="H2" s="20"/>
      <c r="I2" s="20"/>
    </row>
    <row r="3" ht="24.95" customHeight="1" spans="1:9">
      <c r="A3" s="21" t="s">
        <v>206</v>
      </c>
      <c r="B3" s="22" t="s">
        <v>201</v>
      </c>
      <c r="C3" s="23"/>
      <c r="D3" s="23"/>
      <c r="E3" s="23"/>
      <c r="F3" s="23"/>
      <c r="G3" s="23"/>
      <c r="H3" s="23"/>
      <c r="I3" s="29"/>
    </row>
    <row r="4" ht="24.95" customHeight="1" spans="1:9">
      <c r="A4" s="21" t="s">
        <v>207</v>
      </c>
      <c r="B4" s="21" t="s">
        <v>208</v>
      </c>
      <c r="C4" s="21"/>
      <c r="D4" s="21"/>
      <c r="E4" s="21" t="s">
        <v>209</v>
      </c>
      <c r="F4" s="21" t="s">
        <v>210</v>
      </c>
      <c r="G4" s="21"/>
      <c r="H4" s="21"/>
      <c r="I4" s="21"/>
    </row>
    <row r="5" ht="24.95" customHeight="1" spans="1:9">
      <c r="A5" s="21" t="s">
        <v>211</v>
      </c>
      <c r="B5" s="21"/>
      <c r="C5" s="21"/>
      <c r="D5" s="21"/>
      <c r="E5" s="21"/>
      <c r="F5" s="21"/>
      <c r="G5" s="21"/>
      <c r="H5" s="21"/>
      <c r="I5" s="21"/>
    </row>
    <row r="6" ht="24.95" customHeight="1" spans="1:9">
      <c r="A6" s="21" t="s">
        <v>212</v>
      </c>
      <c r="B6" s="21" t="s">
        <v>213</v>
      </c>
      <c r="C6" s="21"/>
      <c r="D6" s="21"/>
      <c r="E6" s="21" t="s">
        <v>214</v>
      </c>
      <c r="F6" s="21">
        <v>1</v>
      </c>
      <c r="G6" s="21"/>
      <c r="H6" s="21"/>
      <c r="I6" s="21"/>
    </row>
    <row r="7" ht="24.95" customHeight="1" spans="1:9">
      <c r="A7" s="21" t="s">
        <v>215</v>
      </c>
      <c r="B7" s="21">
        <v>1</v>
      </c>
      <c r="C7" s="21"/>
      <c r="D7" s="21"/>
      <c r="E7" s="21" t="s">
        <v>216</v>
      </c>
      <c r="F7" s="21">
        <v>96</v>
      </c>
      <c r="G7" s="21"/>
      <c r="H7" s="21"/>
      <c r="I7" s="21"/>
    </row>
    <row r="8" ht="24.95" customHeight="1" spans="1:9">
      <c r="A8" s="21" t="s">
        <v>217</v>
      </c>
      <c r="B8" s="21">
        <v>70</v>
      </c>
      <c r="C8" s="21"/>
      <c r="D8" s="21"/>
      <c r="E8" s="21" t="s">
        <v>218</v>
      </c>
      <c r="F8" s="21">
        <v>51</v>
      </c>
      <c r="G8" s="21"/>
      <c r="H8" s="21"/>
      <c r="I8" s="21"/>
    </row>
    <row r="9" ht="24.95" customHeight="1" spans="1:9">
      <c r="A9" s="21" t="s">
        <v>219</v>
      </c>
      <c r="B9" s="21">
        <v>19</v>
      </c>
      <c r="C9" s="21"/>
      <c r="D9" s="21"/>
      <c r="E9" s="21" t="s">
        <v>220</v>
      </c>
      <c r="F9" s="21"/>
      <c r="G9" s="21"/>
      <c r="H9" s="21"/>
      <c r="I9" s="21"/>
    </row>
    <row r="10" ht="24.95" customHeight="1" spans="1:9">
      <c r="A10" s="21" t="s">
        <v>221</v>
      </c>
      <c r="B10" s="21"/>
      <c r="C10" s="21"/>
      <c r="D10" s="21"/>
      <c r="E10" s="21"/>
      <c r="F10" s="21"/>
      <c r="G10" s="21"/>
      <c r="H10" s="21"/>
      <c r="I10" s="21"/>
    </row>
    <row r="11" ht="24.95" customHeight="1" spans="1:9">
      <c r="A11" s="21" t="s">
        <v>222</v>
      </c>
      <c r="B11" s="21">
        <v>1896.86</v>
      </c>
      <c r="C11" s="21"/>
      <c r="D11" s="21"/>
      <c r="E11" s="21" t="s">
        <v>223</v>
      </c>
      <c r="F11" s="21">
        <v>0</v>
      </c>
      <c r="G11" s="21"/>
      <c r="H11" s="21"/>
      <c r="I11" s="21"/>
    </row>
    <row r="12" ht="24.95" customHeight="1" spans="1:9">
      <c r="A12" s="21" t="s">
        <v>224</v>
      </c>
      <c r="B12" s="21">
        <v>1896.86</v>
      </c>
      <c r="C12" s="21"/>
      <c r="D12" s="21"/>
      <c r="E12" s="21" t="s">
        <v>225</v>
      </c>
      <c r="F12" s="21">
        <v>0</v>
      </c>
      <c r="G12" s="21"/>
      <c r="H12" s="21"/>
      <c r="I12" s="21"/>
    </row>
    <row r="13" ht="24.95" customHeight="1" spans="1:9">
      <c r="A13" s="21" t="s">
        <v>226</v>
      </c>
      <c r="B13" s="21">
        <v>1896.86</v>
      </c>
      <c r="C13" s="21"/>
      <c r="D13" s="21"/>
      <c r="E13" s="21" t="s">
        <v>227</v>
      </c>
      <c r="F13" s="21">
        <v>1447.42</v>
      </c>
      <c r="G13" s="21"/>
      <c r="H13" s="21"/>
      <c r="I13" s="21"/>
    </row>
    <row r="14" ht="24.95" customHeight="1" spans="1:9">
      <c r="A14" s="21" t="s">
        <v>122</v>
      </c>
      <c r="B14" s="21">
        <v>399.44</v>
      </c>
      <c r="C14" s="21"/>
      <c r="D14" s="21"/>
      <c r="E14" s="21" t="s">
        <v>228</v>
      </c>
      <c r="F14" s="24">
        <v>50</v>
      </c>
      <c r="G14" s="21"/>
      <c r="H14" s="21"/>
      <c r="I14" s="21"/>
    </row>
    <row r="15" ht="24.95" customHeight="1" spans="1:9">
      <c r="A15" s="25" t="s">
        <v>229</v>
      </c>
      <c r="B15" s="25"/>
      <c r="C15" s="25"/>
      <c r="D15" s="25"/>
      <c r="E15" s="25"/>
      <c r="F15" s="25"/>
      <c r="G15" s="25"/>
      <c r="H15" s="25"/>
      <c r="I15" s="25"/>
    </row>
    <row r="16" ht="43" customHeight="1" spans="1:9">
      <c r="A16" s="26" t="s">
        <v>230</v>
      </c>
      <c r="B16" s="26"/>
      <c r="C16" s="26"/>
      <c r="D16" s="26"/>
      <c r="E16" s="26"/>
      <c r="F16" s="26"/>
      <c r="G16" s="26"/>
      <c r="H16" s="26"/>
      <c r="I16" s="26"/>
    </row>
    <row r="17" ht="24.95" customHeight="1" spans="1:9">
      <c r="A17" s="25" t="s">
        <v>231</v>
      </c>
      <c r="B17" s="25"/>
      <c r="C17" s="25"/>
      <c r="D17" s="25" t="s">
        <v>232</v>
      </c>
      <c r="E17" s="25" t="s">
        <v>233</v>
      </c>
      <c r="F17" s="25"/>
      <c r="G17" s="25" t="s">
        <v>234</v>
      </c>
      <c r="H17" s="25"/>
      <c r="I17" s="25"/>
    </row>
    <row r="18" ht="24.95" customHeight="1" spans="1:9">
      <c r="A18" s="25" t="s">
        <v>235</v>
      </c>
      <c r="B18" s="25"/>
      <c r="C18" s="25"/>
      <c r="D18" s="25" t="s">
        <v>236</v>
      </c>
      <c r="E18" s="25" t="s">
        <v>237</v>
      </c>
      <c r="F18" s="25"/>
      <c r="G18" s="27">
        <v>1</v>
      </c>
      <c r="H18" s="25"/>
      <c r="I18" s="25"/>
    </row>
    <row r="19" ht="24.95" customHeight="1" spans="1:9">
      <c r="A19" s="25"/>
      <c r="B19" s="25"/>
      <c r="C19" s="25"/>
      <c r="D19" s="25" t="s">
        <v>238</v>
      </c>
      <c r="E19" s="25" t="s">
        <v>239</v>
      </c>
      <c r="F19" s="25"/>
      <c r="G19" s="27">
        <v>1</v>
      </c>
      <c r="H19" s="25"/>
      <c r="I19" s="25"/>
    </row>
    <row r="20" ht="24.95" customHeight="1" spans="1:9">
      <c r="A20" s="25"/>
      <c r="B20" s="25"/>
      <c r="C20" s="25"/>
      <c r="D20" s="25" t="s">
        <v>240</v>
      </c>
      <c r="E20" s="25" t="s">
        <v>241</v>
      </c>
      <c r="F20" s="25"/>
      <c r="G20" s="27">
        <v>1</v>
      </c>
      <c r="H20" s="25"/>
      <c r="I20" s="25"/>
    </row>
    <row r="21" ht="24.95" customHeight="1" spans="1:9">
      <c r="A21" s="25"/>
      <c r="B21" s="25"/>
      <c r="C21" s="25"/>
      <c r="D21" s="25" t="s">
        <v>242</v>
      </c>
      <c r="E21" s="25" t="s">
        <v>243</v>
      </c>
      <c r="F21" s="25"/>
      <c r="G21" s="25" t="s">
        <v>244</v>
      </c>
      <c r="H21" s="25"/>
      <c r="I21" s="25"/>
    </row>
    <row r="22" ht="24.95" customHeight="1" spans="1:9">
      <c r="A22" s="25" t="s">
        <v>245</v>
      </c>
      <c r="B22" s="25"/>
      <c r="C22" s="25"/>
      <c r="D22" s="25" t="s">
        <v>246</v>
      </c>
      <c r="E22" s="25" t="s">
        <v>247</v>
      </c>
      <c r="F22" s="28"/>
      <c r="G22" s="25" t="s">
        <v>248</v>
      </c>
      <c r="H22" s="28"/>
      <c r="I22" s="28"/>
    </row>
    <row r="23" ht="24.95" customHeight="1" spans="1:9">
      <c r="A23" s="25"/>
      <c r="B23" s="25"/>
      <c r="C23" s="25"/>
      <c r="D23" s="25" t="s">
        <v>249</v>
      </c>
      <c r="E23" s="25" t="s">
        <v>250</v>
      </c>
      <c r="F23" s="25"/>
      <c r="G23" s="27">
        <v>1</v>
      </c>
      <c r="H23" s="25"/>
      <c r="I23" s="25"/>
    </row>
    <row r="24" ht="24.95" customHeight="1" spans="1:9">
      <c r="A24" s="25"/>
      <c r="B24" s="25"/>
      <c r="C24" s="25"/>
      <c r="D24" s="25" t="s">
        <v>251</v>
      </c>
      <c r="E24" s="25" t="s">
        <v>252</v>
      </c>
      <c r="F24" s="28"/>
      <c r="G24" s="25" t="s">
        <v>248</v>
      </c>
      <c r="H24" s="28"/>
      <c r="I24" s="28"/>
    </row>
    <row r="25" ht="24.95" customHeight="1" spans="1:9">
      <c r="A25" s="25"/>
      <c r="B25" s="25"/>
      <c r="C25" s="25"/>
      <c r="D25" s="25" t="s">
        <v>253</v>
      </c>
      <c r="E25" s="25" t="s">
        <v>254</v>
      </c>
      <c r="F25" s="25"/>
      <c r="G25" s="27">
        <v>1</v>
      </c>
      <c r="H25" s="25"/>
      <c r="I25" s="25"/>
    </row>
    <row r="26" ht="24.95" customHeight="1" spans="1:9">
      <c r="A26" s="25" t="s">
        <v>255</v>
      </c>
      <c r="B26" s="25"/>
      <c r="C26" s="25"/>
      <c r="D26" s="25" t="s">
        <v>255</v>
      </c>
      <c r="E26" s="25" t="s">
        <v>256</v>
      </c>
      <c r="F26" s="25"/>
      <c r="G26" s="27">
        <v>0.95</v>
      </c>
      <c r="H26" s="25"/>
      <c r="I26" s="25"/>
    </row>
  </sheetData>
  <mergeCells count="48">
    <mergeCell ref="A2:I2"/>
    <mergeCell ref="B3:I3"/>
    <mergeCell ref="B4:D4"/>
    <mergeCell ref="F4:I4"/>
    <mergeCell ref="A5:I5"/>
    <mergeCell ref="B6:D6"/>
    <mergeCell ref="F6:I6"/>
    <mergeCell ref="B7:D7"/>
    <mergeCell ref="F7:I7"/>
    <mergeCell ref="B8:D8"/>
    <mergeCell ref="F8:I8"/>
    <mergeCell ref="B9:D9"/>
    <mergeCell ref="F9:I9"/>
    <mergeCell ref="A10:I10"/>
    <mergeCell ref="B11:D11"/>
    <mergeCell ref="F11:I11"/>
    <mergeCell ref="B12:D12"/>
    <mergeCell ref="F12:I12"/>
    <mergeCell ref="B13:D13"/>
    <mergeCell ref="F13:I13"/>
    <mergeCell ref="B14:D14"/>
    <mergeCell ref="F14:I14"/>
    <mergeCell ref="A15:I15"/>
    <mergeCell ref="A16:I16"/>
    <mergeCell ref="A17:C17"/>
    <mergeCell ref="E17:F17"/>
    <mergeCell ref="G17:I17"/>
    <mergeCell ref="E18:F18"/>
    <mergeCell ref="G18:I18"/>
    <mergeCell ref="E19:F19"/>
    <mergeCell ref="G19:I19"/>
    <mergeCell ref="E20:F20"/>
    <mergeCell ref="G20:I20"/>
    <mergeCell ref="E21:F21"/>
    <mergeCell ref="G21:I21"/>
    <mergeCell ref="E22:F22"/>
    <mergeCell ref="G22:I22"/>
    <mergeCell ref="E23:F23"/>
    <mergeCell ref="G23:I23"/>
    <mergeCell ref="E24:F24"/>
    <mergeCell ref="G24:I24"/>
    <mergeCell ref="E25:F25"/>
    <mergeCell ref="G25:I25"/>
    <mergeCell ref="A26:C26"/>
    <mergeCell ref="E26:F26"/>
    <mergeCell ref="G26:I26"/>
    <mergeCell ref="A18:C21"/>
    <mergeCell ref="A22:C2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SheetLayoutView="60" topLeftCell="A2" workbookViewId="0">
      <selection activeCell="G5" sqref="G5:I5"/>
    </sheetView>
  </sheetViews>
  <sheetFormatPr defaultColWidth="10.287037037037" defaultRowHeight="14.4"/>
  <cols>
    <col min="1" max="3" width="10.287037037037" style="1"/>
    <col min="4" max="4" width="14.4259259259259" style="1" customWidth="1"/>
    <col min="5" max="16384" width="10.287037037037" style="1"/>
  </cols>
  <sheetData>
    <row r="1" ht="15.75" customHeight="1" spans="1:1">
      <c r="A1" s="2" t="s">
        <v>257</v>
      </c>
    </row>
    <row r="2" ht="32.25" customHeight="1" spans="1:9">
      <c r="A2" s="3" t="s">
        <v>258</v>
      </c>
      <c r="B2" s="3"/>
      <c r="C2" s="3"/>
      <c r="D2" s="3"/>
      <c r="E2" s="3"/>
      <c r="F2" s="3"/>
      <c r="G2" s="3"/>
      <c r="H2" s="3"/>
      <c r="I2" s="3"/>
    </row>
    <row r="3" ht="13.5" customHeight="1" spans="1:9">
      <c r="A3" s="4"/>
      <c r="B3" s="5"/>
      <c r="C3" s="6"/>
      <c r="D3" s="6"/>
      <c r="E3" s="5"/>
      <c r="F3" s="5"/>
      <c r="G3" s="5"/>
      <c r="H3" s="5"/>
      <c r="I3" s="5"/>
    </row>
    <row r="4" ht="36" customHeight="1" spans="1:9">
      <c r="A4" s="7" t="s">
        <v>259</v>
      </c>
      <c r="B4" s="7"/>
      <c r="C4" s="7" t="s">
        <v>260</v>
      </c>
      <c r="D4" s="7"/>
      <c r="E4" s="7"/>
      <c r="F4" s="7"/>
      <c r="G4" s="7"/>
      <c r="H4" s="7"/>
      <c r="I4" s="7"/>
    </row>
    <row r="5" ht="36" customHeight="1" spans="1:9">
      <c r="A5" s="7" t="s">
        <v>261</v>
      </c>
      <c r="B5" s="7"/>
      <c r="C5" s="8" t="s">
        <v>201</v>
      </c>
      <c r="D5" s="9"/>
      <c r="E5" s="9"/>
      <c r="F5" s="7" t="s">
        <v>262</v>
      </c>
      <c r="G5" s="9" t="s">
        <v>201</v>
      </c>
      <c r="H5" s="9"/>
      <c r="I5" s="18"/>
    </row>
    <row r="6" ht="28.5" customHeight="1" spans="1:9">
      <c r="A6" s="7" t="s">
        <v>263</v>
      </c>
      <c r="B6" s="7"/>
      <c r="C6" s="8" t="s">
        <v>264</v>
      </c>
      <c r="D6" s="9"/>
      <c r="E6" s="7">
        <v>50</v>
      </c>
      <c r="F6" s="7"/>
      <c r="G6" s="7"/>
      <c r="H6" s="7"/>
      <c r="I6" s="7"/>
    </row>
    <row r="7" ht="28.5" customHeight="1" spans="1:9">
      <c r="A7" s="7"/>
      <c r="B7" s="7"/>
      <c r="C7" s="8" t="s">
        <v>265</v>
      </c>
      <c r="D7" s="9"/>
      <c r="E7" s="7">
        <v>50</v>
      </c>
      <c r="F7" s="7"/>
      <c r="G7" s="7"/>
      <c r="H7" s="7"/>
      <c r="I7" s="7"/>
    </row>
    <row r="8" ht="28.5" customHeight="1" spans="1:9">
      <c r="A8" s="7"/>
      <c r="B8" s="7"/>
      <c r="C8" s="8" t="s">
        <v>266</v>
      </c>
      <c r="D8" s="9"/>
      <c r="E8" s="7">
        <v>0</v>
      </c>
      <c r="F8" s="7"/>
      <c r="G8" s="7"/>
      <c r="H8" s="7"/>
      <c r="I8" s="7"/>
    </row>
    <row r="9" ht="36" customHeight="1" spans="1:9">
      <c r="A9" s="8" t="s">
        <v>229</v>
      </c>
      <c r="B9" s="9"/>
      <c r="C9" s="9"/>
      <c r="D9" s="9"/>
      <c r="E9" s="9"/>
      <c r="F9" s="9"/>
      <c r="G9" s="9"/>
      <c r="H9" s="9"/>
      <c r="I9" s="18"/>
    </row>
    <row r="10" ht="36" customHeight="1" spans="1:9">
      <c r="A10" s="8" t="s">
        <v>267</v>
      </c>
      <c r="B10" s="9"/>
      <c r="C10" s="9"/>
      <c r="D10" s="9"/>
      <c r="E10" s="9"/>
      <c r="F10" s="9"/>
      <c r="G10" s="9"/>
      <c r="H10" s="9"/>
      <c r="I10" s="18"/>
    </row>
    <row r="11" ht="39.95" customHeight="1" spans="1:9">
      <c r="A11" s="7" t="s">
        <v>231</v>
      </c>
      <c r="B11" s="7"/>
      <c r="C11" s="7"/>
      <c r="D11" s="7" t="s">
        <v>232</v>
      </c>
      <c r="E11" s="7" t="s">
        <v>233</v>
      </c>
      <c r="F11" s="7"/>
      <c r="G11" s="7" t="s">
        <v>234</v>
      </c>
      <c r="H11" s="7"/>
      <c r="I11" s="7"/>
    </row>
    <row r="12" ht="37.5" customHeight="1" spans="1:9">
      <c r="A12" s="7" t="s">
        <v>235</v>
      </c>
      <c r="B12" s="7"/>
      <c r="C12" s="7"/>
      <c r="D12" s="7" t="s">
        <v>236</v>
      </c>
      <c r="E12" s="10" t="s">
        <v>268</v>
      </c>
      <c r="F12" s="10"/>
      <c r="G12" s="11">
        <v>1</v>
      </c>
      <c r="H12" s="10"/>
      <c r="I12" s="10"/>
    </row>
    <row r="13" ht="37.5" customHeight="1" spans="1:9">
      <c r="A13" s="7"/>
      <c r="B13" s="7"/>
      <c r="C13" s="7"/>
      <c r="D13" s="7" t="s">
        <v>238</v>
      </c>
      <c r="E13" s="12" t="s">
        <v>269</v>
      </c>
      <c r="F13" s="12"/>
      <c r="G13" s="11">
        <v>1</v>
      </c>
      <c r="H13" s="10"/>
      <c r="I13" s="10"/>
    </row>
    <row r="14" ht="37.5" customHeight="1" spans="1:9">
      <c r="A14" s="7"/>
      <c r="B14" s="7"/>
      <c r="C14" s="7"/>
      <c r="D14" s="7" t="s">
        <v>240</v>
      </c>
      <c r="E14" s="10" t="s">
        <v>270</v>
      </c>
      <c r="F14" s="10"/>
      <c r="G14" s="11">
        <v>1</v>
      </c>
      <c r="H14" s="10"/>
      <c r="I14" s="10"/>
    </row>
    <row r="15" ht="37.5" customHeight="1" spans="1:9">
      <c r="A15" s="7"/>
      <c r="B15" s="7"/>
      <c r="C15" s="7"/>
      <c r="D15" s="7" t="s">
        <v>242</v>
      </c>
      <c r="E15" s="13" t="s">
        <v>243</v>
      </c>
      <c r="F15" s="14"/>
      <c r="G15" s="13" t="s">
        <v>244</v>
      </c>
      <c r="H15" s="15"/>
      <c r="I15" s="14"/>
    </row>
    <row r="16" ht="37.5" customHeight="1" spans="1:9">
      <c r="A16" s="7" t="s">
        <v>245</v>
      </c>
      <c r="B16" s="7"/>
      <c r="C16" s="7"/>
      <c r="D16" s="7" t="s">
        <v>246</v>
      </c>
      <c r="E16" s="10" t="s">
        <v>248</v>
      </c>
      <c r="F16" s="16"/>
      <c r="G16" s="10" t="s">
        <v>248</v>
      </c>
      <c r="H16" s="16"/>
      <c r="I16" s="16"/>
    </row>
    <row r="17" ht="37.5" customHeight="1" spans="1:9">
      <c r="A17" s="7"/>
      <c r="B17" s="7"/>
      <c r="C17" s="7"/>
      <c r="D17" s="7" t="s">
        <v>249</v>
      </c>
      <c r="E17" s="10" t="s">
        <v>271</v>
      </c>
      <c r="F17" s="10"/>
      <c r="G17" s="10">
        <v>0</v>
      </c>
      <c r="H17" s="10"/>
      <c r="I17" s="10"/>
    </row>
    <row r="18" ht="37.5" customHeight="1" spans="1:9">
      <c r="A18" s="7"/>
      <c r="B18" s="7"/>
      <c r="C18" s="7"/>
      <c r="D18" s="7" t="s">
        <v>251</v>
      </c>
      <c r="E18" s="10" t="s">
        <v>248</v>
      </c>
      <c r="F18" s="16"/>
      <c r="G18" s="10" t="s">
        <v>248</v>
      </c>
      <c r="H18" s="16"/>
      <c r="I18" s="16"/>
    </row>
    <row r="19" ht="37.5" customHeight="1" spans="1:9">
      <c r="A19" s="7"/>
      <c r="B19" s="7"/>
      <c r="C19" s="7"/>
      <c r="D19" s="7" t="s">
        <v>253</v>
      </c>
      <c r="E19" s="13" t="s">
        <v>248</v>
      </c>
      <c r="F19" s="14"/>
      <c r="G19" s="13" t="s">
        <v>248</v>
      </c>
      <c r="H19" s="15"/>
      <c r="I19" s="14"/>
    </row>
    <row r="20" ht="37.5" customHeight="1" spans="1:9">
      <c r="A20" s="7" t="s">
        <v>255</v>
      </c>
      <c r="B20" s="7"/>
      <c r="C20" s="7"/>
      <c r="D20" s="7" t="s">
        <v>272</v>
      </c>
      <c r="E20" s="13" t="s">
        <v>256</v>
      </c>
      <c r="F20" s="14"/>
      <c r="G20" s="17">
        <v>0.95</v>
      </c>
      <c r="H20" s="15"/>
      <c r="I20" s="14"/>
    </row>
  </sheetData>
  <mergeCells count="42">
    <mergeCell ref="A2:I2"/>
    <mergeCell ref="C3:D3"/>
    <mergeCell ref="E3:G3"/>
    <mergeCell ref="H3:I3"/>
    <mergeCell ref="A4:B4"/>
    <mergeCell ref="C4:I4"/>
    <mergeCell ref="A5:B5"/>
    <mergeCell ref="C5:E5"/>
    <mergeCell ref="G5:I5"/>
    <mergeCell ref="C6:D6"/>
    <mergeCell ref="E6:I6"/>
    <mergeCell ref="C7:D7"/>
    <mergeCell ref="E7:I7"/>
    <mergeCell ref="C8:D8"/>
    <mergeCell ref="E8:I8"/>
    <mergeCell ref="A9:I9"/>
    <mergeCell ref="A10:I10"/>
    <mergeCell ref="A11:C11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A20:C20"/>
    <mergeCell ref="E20:F20"/>
    <mergeCell ref="G20:I20"/>
    <mergeCell ref="A6:B8"/>
    <mergeCell ref="A12:C15"/>
    <mergeCell ref="A16:C19"/>
  </mergeCells>
  <pageMargins left="0.7" right="0.7" top="0.75" bottom="0.75" header="0.3" footer="0.3"/>
  <pageSetup paperSize="9" scale="92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1"/>
  <sheetViews>
    <sheetView showGridLines="0" zoomScaleSheetLayoutView="60" workbookViewId="0">
      <selection activeCell="A10" sqref="A10"/>
    </sheetView>
  </sheetViews>
  <sheetFormatPr defaultColWidth="9.13888888888889" defaultRowHeight="19.5" customHeight="1"/>
  <cols>
    <col min="1" max="1" width="44.4259259259259" style="92" customWidth="1"/>
    <col min="2" max="2" width="24.287037037037" style="92" customWidth="1"/>
    <col min="3" max="3" width="54.287037037037" style="92" customWidth="1"/>
    <col min="4" max="4" width="25" style="92" customWidth="1"/>
    <col min="5" max="109" width="9.13888888888889" style="79" customWidth="1"/>
    <col min="110" max="254" width="9.13888888888889" style="92" customWidth="1"/>
    <col min="255" max="16384" width="9.13888888888889" style="79"/>
  </cols>
  <sheetData>
    <row r="1" customHeight="1" spans="1:1">
      <c r="A1" s="92" t="s">
        <v>7</v>
      </c>
    </row>
    <row r="2" ht="29.25" customHeight="1" spans="1:254">
      <c r="A2" s="93" t="s">
        <v>8</v>
      </c>
      <c r="B2" s="93"/>
      <c r="C2" s="93"/>
      <c r="D2" s="93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</row>
    <row r="3" s="30" customFormat="1" ht="17.25" customHeight="1" spans="1:254">
      <c r="A3" s="34" t="s">
        <v>9</v>
      </c>
      <c r="B3" s="35"/>
      <c r="C3" s="35"/>
      <c r="D3" s="36" t="s">
        <v>10</v>
      </c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</row>
    <row r="4" ht="17.25" customHeight="1" spans="1:254">
      <c r="A4" s="83" t="s">
        <v>11</v>
      </c>
      <c r="B4" s="83"/>
      <c r="C4" s="83" t="s">
        <v>12</v>
      </c>
      <c r="D4" s="83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</row>
    <row r="5" ht="17.25" customHeight="1" spans="1:254">
      <c r="A5" s="83" t="s">
        <v>13</v>
      </c>
      <c r="B5" s="94" t="s">
        <v>14</v>
      </c>
      <c r="C5" s="95" t="s">
        <v>15</v>
      </c>
      <c r="D5" s="95" t="s">
        <v>14</v>
      </c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ht="17.25" customHeight="1" spans="1:254">
      <c r="A6" s="62" t="s">
        <v>16</v>
      </c>
      <c r="B6" s="63">
        <v>1661.43</v>
      </c>
      <c r="C6" s="96" t="str">
        <f>'[1]支出总表（引用）'!A8</f>
        <v>一般公共服务支出</v>
      </c>
      <c r="D6" s="71">
        <f>'[1]支出总表（引用）'!B8</f>
        <v>1640.1</v>
      </c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ht="17.25" customHeight="1" spans="1:254">
      <c r="A7" s="62" t="s">
        <v>17</v>
      </c>
      <c r="B7" s="63">
        <v>1611.43</v>
      </c>
      <c r="C7" s="96" t="str">
        <f>'[1]支出总表（引用）'!A9</f>
        <v>社会保障和就业支出</v>
      </c>
      <c r="D7" s="71">
        <f>'[1]支出总表（引用）'!B9</f>
        <v>80.99</v>
      </c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ht="17.25" customHeight="1" spans="1:254">
      <c r="A8" s="62" t="s">
        <v>18</v>
      </c>
      <c r="B8" s="63"/>
      <c r="C8" s="96" t="str">
        <f>'[1]支出总表（引用）'!A10</f>
        <v>卫生健康支出</v>
      </c>
      <c r="D8" s="71">
        <f>'[1]支出总表（引用）'!B10</f>
        <v>73.57</v>
      </c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ht="17.25" customHeight="1" spans="1:254">
      <c r="A9" s="62" t="s">
        <v>19</v>
      </c>
      <c r="B9" s="63"/>
      <c r="C9" s="96" t="str">
        <f>'[1]支出总表（引用）'!A11</f>
        <v>住房保障支出</v>
      </c>
      <c r="D9" s="71">
        <f>'[1]支出总表（引用）'!B11</f>
        <v>102.2</v>
      </c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ht="17.25" customHeight="1" spans="1:254">
      <c r="A10" s="62" t="s">
        <v>20</v>
      </c>
      <c r="B10" s="63">
        <v>50</v>
      </c>
      <c r="C10" s="96">
        <f>'[1]支出总表（引用）'!A12</f>
        <v>0</v>
      </c>
      <c r="D10" s="71">
        <f>'[1]支出总表（引用）'!B12</f>
        <v>0</v>
      </c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ht="17.25" customHeight="1" spans="1:254">
      <c r="A11" s="62" t="s">
        <v>21</v>
      </c>
      <c r="B11" s="63"/>
      <c r="C11" s="96">
        <f>'[1]支出总表（引用）'!A13</f>
        <v>0</v>
      </c>
      <c r="D11" s="71">
        <f>'[1]支出总表（引用）'!B13</f>
        <v>0</v>
      </c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ht="17.25" customHeight="1" spans="1:254">
      <c r="A12" s="62" t="s">
        <v>22</v>
      </c>
      <c r="B12" s="63"/>
      <c r="C12" s="96">
        <f>'[1]支出总表（引用）'!A14</f>
        <v>0</v>
      </c>
      <c r="D12" s="71">
        <f>'[1]支出总表（引用）'!B14</f>
        <v>0</v>
      </c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ht="17.25" customHeight="1" spans="1:254">
      <c r="A13" s="62" t="s">
        <v>23</v>
      </c>
      <c r="B13" s="63"/>
      <c r="C13" s="96">
        <f>'[1]支出总表（引用）'!A15</f>
        <v>0</v>
      </c>
      <c r="D13" s="71">
        <f>'[1]支出总表（引用）'!B15</f>
        <v>0</v>
      </c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ht="17.25" customHeight="1" spans="1:254">
      <c r="A14" s="62" t="s">
        <v>24</v>
      </c>
      <c r="B14" s="63"/>
      <c r="C14" s="96">
        <f>'[1]支出总表（引用）'!A16</f>
        <v>0</v>
      </c>
      <c r="D14" s="71">
        <f>'[1]支出总表（引用）'!B16</f>
        <v>0</v>
      </c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ht="17.25" customHeight="1" spans="1:254">
      <c r="A15" s="62" t="s">
        <v>25</v>
      </c>
      <c r="B15" s="57"/>
      <c r="C15" s="96">
        <f>'[1]支出总表（引用）'!A17</f>
        <v>0</v>
      </c>
      <c r="D15" s="71">
        <f>'[1]支出总表（引用）'!B17</f>
        <v>0</v>
      </c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ht="17.25" customHeight="1" spans="1:254">
      <c r="A16" s="68"/>
      <c r="B16" s="69"/>
      <c r="C16" s="96">
        <f>'[1]支出总表（引用）'!A18</f>
        <v>0</v>
      </c>
      <c r="D16" s="71">
        <f>'[1]支出总表（引用）'!B18</f>
        <v>0</v>
      </c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ht="17.25" customHeight="1" spans="1:254">
      <c r="A17" s="68"/>
      <c r="B17" s="57"/>
      <c r="C17" s="96">
        <f>'[1]支出总表（引用）'!A19</f>
        <v>0</v>
      </c>
      <c r="D17" s="71">
        <f>'[1]支出总表（引用）'!B19</f>
        <v>0</v>
      </c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ht="17.25" customHeight="1" spans="1:254">
      <c r="A18" s="68"/>
      <c r="B18" s="57"/>
      <c r="C18" s="96">
        <f>'[1]支出总表（引用）'!A20</f>
        <v>0</v>
      </c>
      <c r="D18" s="71">
        <f>'[1]支出总表（引用）'!B20</f>
        <v>0</v>
      </c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ht="15.6" spans="1:254">
      <c r="A19" s="71"/>
      <c r="B19" s="57"/>
      <c r="C19" s="96">
        <f>'[1]支出总表（引用）'!A21</f>
        <v>0</v>
      </c>
      <c r="D19" s="71">
        <f>'[1]支出总表（引用）'!B21</f>
        <v>0</v>
      </c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ht="15.6" spans="1:254">
      <c r="A20" s="68"/>
      <c r="B20" s="57"/>
      <c r="C20" s="96">
        <f>'[1]支出总表（引用）'!A22</f>
        <v>0</v>
      </c>
      <c r="D20" s="71">
        <f>'[1]支出总表（引用）'!B22</f>
        <v>0</v>
      </c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ht="15.6" spans="1:254">
      <c r="A21" s="68"/>
      <c r="B21" s="57"/>
      <c r="C21" s="96">
        <f>'[1]支出总表（引用）'!A23</f>
        <v>0</v>
      </c>
      <c r="D21" s="71">
        <f>'[1]支出总表（引用）'!B23</f>
        <v>0</v>
      </c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ht="15.6" spans="1:254">
      <c r="A22" s="68"/>
      <c r="B22" s="57"/>
      <c r="C22" s="96">
        <f>'[1]支出总表（引用）'!A24</f>
        <v>0</v>
      </c>
      <c r="D22" s="71">
        <f>'[1]支出总表（引用）'!B24</f>
        <v>0</v>
      </c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ht="15.6" spans="1:254">
      <c r="A23" s="68"/>
      <c r="B23" s="57"/>
      <c r="C23" s="96">
        <f>'[1]支出总表（引用）'!A25</f>
        <v>0</v>
      </c>
      <c r="D23" s="71">
        <f>'[1]支出总表（引用）'!B25</f>
        <v>0</v>
      </c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ht="15.6" spans="1:254">
      <c r="A24" s="68"/>
      <c r="B24" s="57"/>
      <c r="C24" s="96">
        <f>'[1]支出总表（引用）'!A26</f>
        <v>0</v>
      </c>
      <c r="D24" s="71">
        <f>'[1]支出总表（引用）'!B26</f>
        <v>0</v>
      </c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ht="17.25" customHeight="1" spans="1:254">
      <c r="A25" s="68"/>
      <c r="B25" s="57"/>
      <c r="C25" s="96">
        <f>'[1]支出总表（引用）'!A27</f>
        <v>0</v>
      </c>
      <c r="D25" s="71">
        <f>'[1]支出总表（引用）'!B27</f>
        <v>0</v>
      </c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ht="17.25" customHeight="1" spans="1:254">
      <c r="A26" s="68"/>
      <c r="B26" s="57"/>
      <c r="C26" s="96">
        <f>'[1]支出总表（引用）'!A28</f>
        <v>0</v>
      </c>
      <c r="D26" s="71">
        <f>'[1]支出总表（引用）'!B28</f>
        <v>0</v>
      </c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ht="17.25" customHeight="1" spans="1:254">
      <c r="A27" s="68"/>
      <c r="B27" s="57"/>
      <c r="C27" s="96">
        <f>'[1]支出总表（引用）'!A29</f>
        <v>0</v>
      </c>
      <c r="D27" s="71">
        <f>'[1]支出总表（引用）'!B29</f>
        <v>0</v>
      </c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ht="17.25" customHeight="1" spans="1:254">
      <c r="A28" s="68"/>
      <c r="B28" s="57"/>
      <c r="C28" s="96">
        <f>'[1]支出总表（引用）'!A30</f>
        <v>0</v>
      </c>
      <c r="D28" s="71">
        <f>'[1]支出总表（引用）'!B30</f>
        <v>0</v>
      </c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ht="17.25" customHeight="1" spans="1:254">
      <c r="A29" s="68"/>
      <c r="B29" s="57"/>
      <c r="C29" s="96">
        <f>'[1]支出总表（引用）'!A31</f>
        <v>0</v>
      </c>
      <c r="D29" s="71">
        <f>'[1]支出总表（引用）'!B31</f>
        <v>0</v>
      </c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ht="15.6" spans="1:254">
      <c r="A30" s="68"/>
      <c r="B30" s="57"/>
      <c r="C30" s="96">
        <f>'[1]支出总表（引用）'!A32</f>
        <v>0</v>
      </c>
      <c r="D30" s="71">
        <f>'[1]支出总表（引用）'!B32</f>
        <v>0</v>
      </c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</row>
    <row r="31" ht="15.6" spans="1:254">
      <c r="A31" s="68"/>
      <c r="B31" s="57"/>
      <c r="C31" s="96">
        <f>'[1]支出总表（引用）'!A33</f>
        <v>0</v>
      </c>
      <c r="D31" s="71">
        <f>'[1]支出总表（引用）'!B33</f>
        <v>0</v>
      </c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</row>
    <row r="32" ht="15.6" spans="1:254">
      <c r="A32" s="68"/>
      <c r="B32" s="57"/>
      <c r="C32" s="96">
        <f>'[1]支出总表（引用）'!A34</f>
        <v>0</v>
      </c>
      <c r="D32" s="71">
        <f>'[1]支出总表（引用）'!B34</f>
        <v>0</v>
      </c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</row>
    <row r="33" ht="15.6" spans="1:254">
      <c r="A33" s="68"/>
      <c r="B33" s="57"/>
      <c r="C33" s="96">
        <f>'[1]支出总表（引用）'!A35</f>
        <v>0</v>
      </c>
      <c r="D33" s="71">
        <f>'[1]支出总表（引用）'!B35</f>
        <v>0</v>
      </c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</row>
    <row r="34" ht="15.6" spans="1:254">
      <c r="A34" s="68"/>
      <c r="B34" s="57"/>
      <c r="C34" s="96">
        <f>'[1]支出总表（引用）'!A36</f>
        <v>0</v>
      </c>
      <c r="D34" s="71">
        <f>'[1]支出总表（引用）'!B36</f>
        <v>0</v>
      </c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</row>
    <row r="35" ht="15.6" spans="1:254">
      <c r="A35" s="68"/>
      <c r="B35" s="57"/>
      <c r="C35" s="96">
        <f>'[1]支出总表（引用）'!A37</f>
        <v>0</v>
      </c>
      <c r="D35" s="71">
        <f>'[1]支出总表（引用）'!B37</f>
        <v>0</v>
      </c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</row>
    <row r="36" ht="15.6" spans="1:254">
      <c r="A36" s="68"/>
      <c r="B36" s="57"/>
      <c r="C36" s="96">
        <f>'[1]支出总表（引用）'!A38</f>
        <v>0</v>
      </c>
      <c r="D36" s="71">
        <f>'[1]支出总表（引用）'!B38</f>
        <v>0</v>
      </c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</row>
    <row r="37" ht="15.6" spans="1:254">
      <c r="A37" s="68"/>
      <c r="B37" s="57"/>
      <c r="C37" s="96">
        <f>'[1]支出总表（引用）'!A39</f>
        <v>0</v>
      </c>
      <c r="D37" s="71">
        <f>'[1]支出总表（引用）'!B39</f>
        <v>0</v>
      </c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</row>
    <row r="38" ht="15.6" spans="1:254">
      <c r="A38" s="68"/>
      <c r="B38" s="57"/>
      <c r="C38" s="96">
        <f>'[1]支出总表（引用）'!A40</f>
        <v>0</v>
      </c>
      <c r="D38" s="71">
        <f>'[1]支出总表（引用）'!B40</f>
        <v>0</v>
      </c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</row>
    <row r="39" ht="15.6" spans="1:254">
      <c r="A39" s="68"/>
      <c r="B39" s="57"/>
      <c r="C39" s="96">
        <f>'[1]支出总表（引用）'!A41</f>
        <v>0</v>
      </c>
      <c r="D39" s="71">
        <f>'[1]支出总表（引用）'!B41</f>
        <v>0</v>
      </c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</row>
    <row r="40" ht="15.6" spans="1:254">
      <c r="A40" s="68"/>
      <c r="B40" s="57"/>
      <c r="C40" s="96">
        <f>'[1]支出总表（引用）'!A42</f>
        <v>0</v>
      </c>
      <c r="D40" s="71">
        <f>'[1]支出总表（引用）'!B42</f>
        <v>0</v>
      </c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</row>
    <row r="41" ht="15.6" spans="1:254">
      <c r="A41" s="68"/>
      <c r="B41" s="57"/>
      <c r="C41" s="96">
        <f>'[1]支出总表（引用）'!A43</f>
        <v>0</v>
      </c>
      <c r="D41" s="71">
        <f>'[1]支出总表（引用）'!B43</f>
        <v>0</v>
      </c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</row>
    <row r="42" ht="15.6" spans="1:254">
      <c r="A42" s="68"/>
      <c r="B42" s="57"/>
      <c r="C42" s="96">
        <f>'[1]支出总表（引用）'!A44</f>
        <v>0</v>
      </c>
      <c r="D42" s="71">
        <f>'[1]支出总表（引用）'!B44</f>
        <v>0</v>
      </c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</row>
    <row r="43" ht="15.6" spans="1:254">
      <c r="A43" s="68"/>
      <c r="B43" s="57"/>
      <c r="C43" s="96">
        <f>'[1]支出总表（引用）'!A45</f>
        <v>0</v>
      </c>
      <c r="D43" s="71">
        <f>'[1]支出总表（引用）'!B45</f>
        <v>0</v>
      </c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</row>
    <row r="44" ht="15.6" spans="1:254">
      <c r="A44" s="68"/>
      <c r="B44" s="57"/>
      <c r="C44" s="96">
        <f>'[1]支出总表（引用）'!A46</f>
        <v>0</v>
      </c>
      <c r="D44" s="71">
        <f>'[1]支出总表（引用）'!B46</f>
        <v>0</v>
      </c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</row>
    <row r="45" ht="15.6" spans="1:254">
      <c r="A45" s="68"/>
      <c r="B45" s="57"/>
      <c r="C45" s="96">
        <f>'[1]支出总表（引用）'!A47</f>
        <v>0</v>
      </c>
      <c r="D45" s="71">
        <f>'[1]支出总表（引用）'!B47</f>
        <v>0</v>
      </c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</row>
    <row r="46" ht="15.6" spans="1:254">
      <c r="A46" s="68"/>
      <c r="B46" s="57"/>
      <c r="C46" s="96">
        <f>'[1]支出总表（引用）'!A48</f>
        <v>0</v>
      </c>
      <c r="D46" s="71">
        <f>'[1]支出总表（引用）'!B48</f>
        <v>0</v>
      </c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</row>
    <row r="47" ht="15.6" spans="1:254">
      <c r="A47" s="68"/>
      <c r="B47" s="57"/>
      <c r="C47" s="96">
        <f>'[1]支出总表（引用）'!A49</f>
        <v>0</v>
      </c>
      <c r="D47" s="71">
        <f>'[1]支出总表（引用）'!B49</f>
        <v>0</v>
      </c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</row>
    <row r="48" ht="15.6" spans="1:254">
      <c r="A48" s="68"/>
      <c r="B48" s="57"/>
      <c r="C48" s="96">
        <f>'[1]支出总表（引用）'!A50</f>
        <v>0</v>
      </c>
      <c r="D48" s="71">
        <f>'[1]支出总表（引用）'!B50</f>
        <v>0</v>
      </c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</row>
    <row r="49" ht="15.6" spans="1:254">
      <c r="A49" s="73" t="s">
        <v>26</v>
      </c>
      <c r="B49" s="63">
        <f>SUM(B6,B11,B12,B13,B14,B15)</f>
        <v>1661.43</v>
      </c>
      <c r="C49" s="73" t="s">
        <v>27</v>
      </c>
      <c r="D49" s="57">
        <f>'[1]支出总表（引用）'!B7</f>
        <v>1896.86</v>
      </c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</row>
    <row r="50" ht="15.6" spans="1:254">
      <c r="A50" s="62" t="s">
        <v>28</v>
      </c>
      <c r="B50" s="63"/>
      <c r="C50" s="97" t="s">
        <v>29</v>
      </c>
      <c r="D50" s="57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</row>
    <row r="51" ht="15.6" spans="1:254">
      <c r="A51" s="62" t="s">
        <v>30</v>
      </c>
      <c r="B51" s="98">
        <v>235.43</v>
      </c>
      <c r="C51" s="99"/>
      <c r="D51" s="57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</row>
    <row r="52" ht="15.6" spans="1:254">
      <c r="A52" s="100"/>
      <c r="B52" s="101"/>
      <c r="C52" s="99"/>
      <c r="D52" s="57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</row>
    <row r="53" ht="15.6" spans="1:254">
      <c r="A53" s="73" t="s">
        <v>31</v>
      </c>
      <c r="B53" s="102">
        <f>SUM(B49,B50,B51)</f>
        <v>1896.86</v>
      </c>
      <c r="C53" s="73" t="s">
        <v>32</v>
      </c>
      <c r="D53" s="57">
        <f>B53</f>
        <v>1896.86</v>
      </c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</row>
    <row r="54" ht="13.2" spans="1:254">
      <c r="A54" s="91"/>
      <c r="B54" s="91"/>
      <c r="C54" s="91"/>
      <c r="D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</row>
    <row r="55" ht="13.2" spans="1:254">
      <c r="A55" s="91"/>
      <c r="B55" s="91"/>
      <c r="C55" s="91"/>
      <c r="D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  <c r="IS55" s="91"/>
      <c r="IT55" s="91"/>
    </row>
    <row r="56" ht="13.2" spans="1:254">
      <c r="A56" s="91"/>
      <c r="B56" s="91"/>
      <c r="C56" s="91"/>
      <c r="D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  <c r="IS56" s="91"/>
      <c r="IT56" s="91"/>
    </row>
    <row r="57" ht="13.2" spans="1:254">
      <c r="A57" s="91"/>
      <c r="B57" s="91"/>
      <c r="C57" s="91"/>
      <c r="D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  <c r="IS57" s="91"/>
      <c r="IT57" s="91"/>
    </row>
    <row r="58" ht="13.2" spans="1:254">
      <c r="A58" s="91"/>
      <c r="B58" s="91"/>
      <c r="C58" s="91"/>
      <c r="D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</row>
    <row r="59" ht="13.2" spans="1:254">
      <c r="A59" s="91"/>
      <c r="B59" s="91"/>
      <c r="C59" s="91"/>
      <c r="D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</row>
    <row r="60" ht="13.2" spans="1:254">
      <c r="A60" s="91"/>
      <c r="B60" s="91"/>
      <c r="C60" s="91"/>
      <c r="D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  <c r="IS60" s="91"/>
      <c r="IT60" s="91"/>
    </row>
    <row r="61" ht="13.2" spans="1:254">
      <c r="A61" s="91"/>
      <c r="B61" s="91"/>
      <c r="C61" s="91"/>
      <c r="D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</row>
    <row r="62" ht="13.2" spans="1:254">
      <c r="A62" s="91"/>
      <c r="B62" s="91"/>
      <c r="C62" s="91"/>
      <c r="D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</row>
    <row r="63" ht="13.2" spans="1:254">
      <c r="A63" s="91"/>
      <c r="B63" s="91"/>
      <c r="C63" s="91"/>
      <c r="D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</row>
    <row r="64" ht="13.2" spans="1:254">
      <c r="A64" s="91"/>
      <c r="B64" s="91"/>
      <c r="C64" s="91"/>
      <c r="D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  <c r="IS64" s="91"/>
      <c r="IT64" s="91"/>
    </row>
    <row r="65" ht="13.2" spans="1:254">
      <c r="A65" s="91"/>
      <c r="B65" s="91"/>
      <c r="C65" s="91"/>
      <c r="D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</row>
    <row r="66" ht="13.2" spans="1:254">
      <c r="A66" s="91"/>
      <c r="B66" s="91"/>
      <c r="C66" s="91"/>
      <c r="D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  <c r="IT66" s="91"/>
    </row>
    <row r="67" ht="13.2" spans="1:254">
      <c r="A67" s="91"/>
      <c r="B67" s="91"/>
      <c r="C67" s="91"/>
      <c r="D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  <c r="IT67" s="91"/>
    </row>
    <row r="68" ht="13.2" spans="1:254">
      <c r="A68" s="91"/>
      <c r="B68" s="91"/>
      <c r="C68" s="91"/>
      <c r="D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</row>
    <row r="69" ht="13.2" spans="1:254">
      <c r="A69" s="91"/>
      <c r="B69" s="91"/>
      <c r="C69" s="91"/>
      <c r="D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</row>
    <row r="70" ht="13.2" spans="1:254">
      <c r="A70" s="91"/>
      <c r="B70" s="91"/>
      <c r="C70" s="91"/>
      <c r="D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  <c r="IQ70" s="91"/>
      <c r="IR70" s="91"/>
      <c r="IS70" s="91"/>
      <c r="IT70" s="91"/>
    </row>
    <row r="71" ht="13.2" spans="1:254">
      <c r="A71" s="91"/>
      <c r="B71" s="91"/>
      <c r="C71" s="91"/>
      <c r="D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1"/>
      <c r="IN71" s="91"/>
      <c r="IO71" s="91"/>
      <c r="IP71" s="91"/>
      <c r="IQ71" s="91"/>
      <c r="IR71" s="91"/>
      <c r="IS71" s="91"/>
      <c r="IT71" s="91"/>
    </row>
  </sheetData>
  <mergeCells count="3">
    <mergeCell ref="A2:D2"/>
    <mergeCell ref="A4:B4"/>
    <mergeCell ref="C4:D4"/>
  </mergeCells>
  <printOptions horizontalCentered="1"/>
  <pageMargins left="0.39" right="0.39" top="0.59" bottom="0.59" header="0.5" footer="0.5"/>
  <pageSetup paperSize="9" scale="90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showGridLines="0" zoomScaleSheetLayoutView="60" workbookViewId="0">
      <selection activeCell="M8" sqref="M8"/>
    </sheetView>
  </sheetViews>
  <sheetFormatPr defaultColWidth="9.13888888888889" defaultRowHeight="12.75" customHeight="1"/>
  <cols>
    <col min="1" max="1" width="14" style="79" customWidth="1"/>
    <col min="2" max="2" width="30.287037037037" style="79" customWidth="1"/>
    <col min="3" max="3" width="16" style="79" customWidth="1"/>
    <col min="4" max="4" width="12.4259259259259" style="79" customWidth="1"/>
    <col min="5" max="5" width="15.5740740740741" style="79" customWidth="1"/>
    <col min="6" max="6" width="13" style="79" customWidth="1"/>
    <col min="7" max="7" width="13.287037037037" style="79" customWidth="1"/>
    <col min="8" max="8" width="12.4259259259259" style="79" customWidth="1"/>
    <col min="9" max="9" width="12" style="79" customWidth="1"/>
    <col min="10" max="10" width="15.287037037037" style="79" customWidth="1"/>
    <col min="11" max="11" width="14.712962962963" style="79" customWidth="1"/>
    <col min="12" max="12" width="11.1388888888889" style="79" customWidth="1"/>
    <col min="13" max="14" width="9.13888888888889" style="79" customWidth="1"/>
    <col min="15" max="15" width="11.712962962963" style="79" customWidth="1"/>
    <col min="16" max="16384" width="9.13888888888889" style="79"/>
  </cols>
  <sheetData>
    <row r="1" ht="21" customHeight="1" spans="1:1">
      <c r="A1" s="80" t="s">
        <v>33</v>
      </c>
    </row>
    <row r="2" ht="29.25" customHeight="1" spans="1:15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ht="27.75" customHeight="1" spans="1:15">
      <c r="A3" s="48" t="s">
        <v>35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8" t="s">
        <v>10</v>
      </c>
    </row>
    <row r="4" ht="17.25" customHeight="1" spans="1:15">
      <c r="A4" s="83" t="s">
        <v>36</v>
      </c>
      <c r="B4" s="83" t="s">
        <v>37</v>
      </c>
      <c r="C4" s="84" t="s">
        <v>38</v>
      </c>
      <c r="D4" s="85" t="s">
        <v>39</v>
      </c>
      <c r="E4" s="83" t="s">
        <v>40</v>
      </c>
      <c r="F4" s="83"/>
      <c r="G4" s="83"/>
      <c r="H4" s="83"/>
      <c r="I4" s="83"/>
      <c r="J4" s="89" t="s">
        <v>41</v>
      </c>
      <c r="K4" s="89" t="s">
        <v>42</v>
      </c>
      <c r="L4" s="89" t="s">
        <v>43</v>
      </c>
      <c r="M4" s="89" t="s">
        <v>44</v>
      </c>
      <c r="N4" s="89" t="s">
        <v>45</v>
      </c>
      <c r="O4" s="85" t="s">
        <v>46</v>
      </c>
    </row>
    <row r="5" ht="58.5" customHeight="1" spans="1:15">
      <c r="A5" s="83"/>
      <c r="B5" s="83"/>
      <c r="C5" s="86"/>
      <c r="D5" s="85"/>
      <c r="E5" s="85" t="s">
        <v>47</v>
      </c>
      <c r="F5" s="85" t="s">
        <v>48</v>
      </c>
      <c r="G5" s="85" t="s">
        <v>49</v>
      </c>
      <c r="H5" s="85" t="s">
        <v>50</v>
      </c>
      <c r="I5" s="85" t="s">
        <v>51</v>
      </c>
      <c r="J5" s="89"/>
      <c r="K5" s="89"/>
      <c r="L5" s="89"/>
      <c r="M5" s="89"/>
      <c r="N5" s="89"/>
      <c r="O5" s="85"/>
    </row>
    <row r="6" ht="21" customHeight="1" spans="1:15">
      <c r="A6" s="87" t="s">
        <v>52</v>
      </c>
      <c r="B6" s="87" t="s">
        <v>52</v>
      </c>
      <c r="C6" s="87">
        <v>1</v>
      </c>
      <c r="D6" s="87">
        <f t="shared" ref="D6:O6" si="0">C6+1</f>
        <v>2</v>
      </c>
      <c r="E6" s="87">
        <f t="shared" si="0"/>
        <v>3</v>
      </c>
      <c r="F6" s="87">
        <f t="shared" si="0"/>
        <v>4</v>
      </c>
      <c r="G6" s="87">
        <f t="shared" si="0"/>
        <v>5</v>
      </c>
      <c r="H6" s="87">
        <f t="shared" si="0"/>
        <v>6</v>
      </c>
      <c r="I6" s="87">
        <f t="shared" si="0"/>
        <v>7</v>
      </c>
      <c r="J6" s="87">
        <f t="shared" si="0"/>
        <v>8</v>
      </c>
      <c r="K6" s="87">
        <f t="shared" si="0"/>
        <v>9</v>
      </c>
      <c r="L6" s="87">
        <f t="shared" si="0"/>
        <v>10</v>
      </c>
      <c r="M6" s="87">
        <f t="shared" si="0"/>
        <v>11</v>
      </c>
      <c r="N6" s="87">
        <f t="shared" si="0"/>
        <v>12</v>
      </c>
      <c r="O6" s="87">
        <f t="shared" si="0"/>
        <v>13</v>
      </c>
    </row>
    <row r="7" s="30" customFormat="1" ht="28" customHeight="1" spans="1:15">
      <c r="A7" s="55" t="s">
        <v>53</v>
      </c>
      <c r="B7" s="55" t="s">
        <v>38</v>
      </c>
      <c r="C7" s="56">
        <v>1896.86</v>
      </c>
      <c r="D7" s="56">
        <v>235.43</v>
      </c>
      <c r="E7" s="56">
        <v>1661.43</v>
      </c>
      <c r="F7" s="56">
        <v>1611.43</v>
      </c>
      <c r="G7" s="56"/>
      <c r="H7" s="56"/>
      <c r="I7" s="56">
        <v>50</v>
      </c>
      <c r="J7" s="56"/>
      <c r="K7" s="56"/>
      <c r="L7" s="57"/>
      <c r="M7" s="78"/>
      <c r="N7" s="90"/>
      <c r="O7" s="57"/>
    </row>
    <row r="8" ht="28" customHeight="1" spans="1:16">
      <c r="A8" s="55" t="s">
        <v>54</v>
      </c>
      <c r="B8" s="55" t="s">
        <v>55</v>
      </c>
      <c r="C8" s="56">
        <v>1640.1</v>
      </c>
      <c r="D8" s="56">
        <v>235.43</v>
      </c>
      <c r="E8" s="56">
        <v>1404.67</v>
      </c>
      <c r="F8" s="56">
        <v>1354.67</v>
      </c>
      <c r="G8" s="56"/>
      <c r="H8" s="56"/>
      <c r="I8" s="56">
        <v>50</v>
      </c>
      <c r="J8" s="56"/>
      <c r="K8" s="56"/>
      <c r="L8" s="57"/>
      <c r="M8" s="78"/>
      <c r="N8" s="90"/>
      <c r="O8" s="57"/>
      <c r="P8" s="91"/>
    </row>
    <row r="9" ht="28" customHeight="1" spans="1:15">
      <c r="A9" s="55" t="s">
        <v>56</v>
      </c>
      <c r="B9" s="55" t="s">
        <v>57</v>
      </c>
      <c r="C9" s="56">
        <v>1635.1</v>
      </c>
      <c r="D9" s="56">
        <v>230.43</v>
      </c>
      <c r="E9" s="56">
        <v>1404.67</v>
      </c>
      <c r="F9" s="56">
        <v>1354.67</v>
      </c>
      <c r="G9" s="56"/>
      <c r="H9" s="56"/>
      <c r="I9" s="56">
        <v>50</v>
      </c>
      <c r="J9" s="56"/>
      <c r="K9" s="56"/>
      <c r="L9" s="57"/>
      <c r="M9" s="78"/>
      <c r="N9" s="90"/>
      <c r="O9" s="57"/>
    </row>
    <row r="10" ht="28" customHeight="1" spans="1:15">
      <c r="A10" s="55" t="s">
        <v>58</v>
      </c>
      <c r="B10" s="55" t="s">
        <v>59</v>
      </c>
      <c r="C10" s="56">
        <v>1585.1</v>
      </c>
      <c r="D10" s="56">
        <v>230.43</v>
      </c>
      <c r="E10" s="56">
        <v>1354.67</v>
      </c>
      <c r="F10" s="56">
        <v>1354.67</v>
      </c>
      <c r="G10" s="56"/>
      <c r="H10" s="56"/>
      <c r="I10" s="56"/>
      <c r="J10" s="56"/>
      <c r="K10" s="56"/>
      <c r="L10" s="57"/>
      <c r="M10" s="78"/>
      <c r="N10" s="90"/>
      <c r="O10" s="57"/>
    </row>
    <row r="11" ht="28" customHeight="1" spans="1:15">
      <c r="A11" s="55" t="s">
        <v>60</v>
      </c>
      <c r="B11" s="55" t="s">
        <v>61</v>
      </c>
      <c r="C11" s="56">
        <v>50</v>
      </c>
      <c r="D11" s="56"/>
      <c r="E11" s="56">
        <v>50</v>
      </c>
      <c r="F11" s="56"/>
      <c r="G11" s="56"/>
      <c r="H11" s="56"/>
      <c r="I11" s="56">
        <v>50</v>
      </c>
      <c r="J11" s="56"/>
      <c r="K11" s="56"/>
      <c r="L11" s="57"/>
      <c r="M11" s="78"/>
      <c r="N11" s="90"/>
      <c r="O11" s="57"/>
    </row>
    <row r="12" ht="28" customHeight="1" spans="1:15">
      <c r="A12" s="55" t="s">
        <v>62</v>
      </c>
      <c r="B12" s="55" t="s">
        <v>63</v>
      </c>
      <c r="C12" s="56">
        <v>5</v>
      </c>
      <c r="D12" s="56">
        <v>5</v>
      </c>
      <c r="E12" s="56"/>
      <c r="F12" s="56"/>
      <c r="G12" s="56"/>
      <c r="H12" s="56"/>
      <c r="I12" s="56"/>
      <c r="J12" s="56"/>
      <c r="K12" s="56"/>
      <c r="L12" s="57"/>
      <c r="M12" s="78"/>
      <c r="N12" s="90"/>
      <c r="O12" s="57"/>
    </row>
    <row r="13" ht="28" customHeight="1" spans="1:15">
      <c r="A13" s="55" t="s">
        <v>64</v>
      </c>
      <c r="B13" s="55" t="s">
        <v>65</v>
      </c>
      <c r="C13" s="56">
        <v>5</v>
      </c>
      <c r="D13" s="56">
        <v>5</v>
      </c>
      <c r="E13" s="56"/>
      <c r="F13" s="56"/>
      <c r="G13" s="56"/>
      <c r="H13" s="56"/>
      <c r="I13" s="56"/>
      <c r="J13" s="56"/>
      <c r="K13" s="56"/>
      <c r="L13" s="57"/>
      <c r="M13" s="78"/>
      <c r="N13" s="90"/>
      <c r="O13" s="57"/>
    </row>
    <row r="14" ht="28" customHeight="1" spans="1:15">
      <c r="A14" s="55" t="s">
        <v>66</v>
      </c>
      <c r="B14" s="55" t="s">
        <v>67</v>
      </c>
      <c r="C14" s="56">
        <v>80.99</v>
      </c>
      <c r="D14" s="56"/>
      <c r="E14" s="56">
        <v>80.99</v>
      </c>
      <c r="F14" s="56">
        <v>80.99</v>
      </c>
      <c r="G14" s="56"/>
      <c r="H14" s="56"/>
      <c r="I14" s="56"/>
      <c r="J14" s="56"/>
      <c r="K14" s="56"/>
      <c r="L14" s="57"/>
      <c r="M14" s="78"/>
      <c r="N14" s="90"/>
      <c r="O14" s="57"/>
    </row>
    <row r="15" ht="28" customHeight="1" spans="1:15">
      <c r="A15" s="55" t="s">
        <v>68</v>
      </c>
      <c r="B15" s="55" t="s">
        <v>69</v>
      </c>
      <c r="C15" s="56">
        <v>80.99</v>
      </c>
      <c r="D15" s="56"/>
      <c r="E15" s="56">
        <v>80.99</v>
      </c>
      <c r="F15" s="56">
        <v>80.99</v>
      </c>
      <c r="G15" s="56"/>
      <c r="H15" s="56"/>
      <c r="I15" s="56"/>
      <c r="J15" s="56"/>
      <c r="K15" s="56"/>
      <c r="L15" s="57"/>
      <c r="M15" s="78"/>
      <c r="N15" s="90"/>
      <c r="O15" s="57"/>
    </row>
    <row r="16" ht="28" customHeight="1" spans="1:15">
      <c r="A16" s="55" t="s">
        <v>70</v>
      </c>
      <c r="B16" s="55" t="s">
        <v>71</v>
      </c>
      <c r="C16" s="56">
        <v>80.99</v>
      </c>
      <c r="D16" s="56"/>
      <c r="E16" s="56">
        <v>80.99</v>
      </c>
      <c r="F16" s="56">
        <v>80.99</v>
      </c>
      <c r="G16" s="56"/>
      <c r="H16" s="56"/>
      <c r="I16" s="56"/>
      <c r="J16" s="56"/>
      <c r="K16" s="56"/>
      <c r="L16" s="57"/>
      <c r="M16" s="78"/>
      <c r="N16" s="90"/>
      <c r="O16" s="57"/>
    </row>
    <row r="17" ht="28" customHeight="1" spans="1:15">
      <c r="A17" s="55" t="s">
        <v>72</v>
      </c>
      <c r="B17" s="55" t="s">
        <v>73</v>
      </c>
      <c r="C17" s="56">
        <v>73.57</v>
      </c>
      <c r="D17" s="56"/>
      <c r="E17" s="56">
        <v>73.57</v>
      </c>
      <c r="F17" s="56">
        <v>73.57</v>
      </c>
      <c r="G17" s="56"/>
      <c r="H17" s="56"/>
      <c r="I17" s="56"/>
      <c r="J17" s="56"/>
      <c r="K17" s="56"/>
      <c r="L17" s="57"/>
      <c r="M17" s="78"/>
      <c r="N17" s="90"/>
      <c r="O17" s="57"/>
    </row>
    <row r="18" ht="28" customHeight="1" spans="1:15">
      <c r="A18" s="55" t="s">
        <v>74</v>
      </c>
      <c r="B18" s="55" t="s">
        <v>75</v>
      </c>
      <c r="C18" s="56">
        <v>73.57</v>
      </c>
      <c r="D18" s="56"/>
      <c r="E18" s="56">
        <v>73.57</v>
      </c>
      <c r="F18" s="56">
        <v>73.57</v>
      </c>
      <c r="G18" s="56"/>
      <c r="H18" s="56"/>
      <c r="I18" s="56"/>
      <c r="J18" s="56"/>
      <c r="K18" s="56"/>
      <c r="L18" s="57"/>
      <c r="M18" s="78"/>
      <c r="N18" s="90"/>
      <c r="O18" s="57"/>
    </row>
    <row r="19" ht="28" customHeight="1" spans="1:15">
      <c r="A19" s="55" t="s">
        <v>76</v>
      </c>
      <c r="B19" s="55" t="s">
        <v>77</v>
      </c>
      <c r="C19" s="56">
        <v>49.65</v>
      </c>
      <c r="D19" s="56"/>
      <c r="E19" s="56">
        <v>49.65</v>
      </c>
      <c r="F19" s="56">
        <v>49.65</v>
      </c>
      <c r="G19" s="56"/>
      <c r="H19" s="56"/>
      <c r="I19" s="56"/>
      <c r="J19" s="56"/>
      <c r="K19" s="56"/>
      <c r="L19" s="57"/>
      <c r="M19" s="78"/>
      <c r="N19" s="90"/>
      <c r="O19" s="57"/>
    </row>
    <row r="20" ht="28" customHeight="1" spans="1:15">
      <c r="A20" s="55" t="s">
        <v>78</v>
      </c>
      <c r="B20" s="55" t="s">
        <v>79</v>
      </c>
      <c r="C20" s="56">
        <v>22.91</v>
      </c>
      <c r="D20" s="56"/>
      <c r="E20" s="56">
        <v>22.91</v>
      </c>
      <c r="F20" s="56">
        <v>22.91</v>
      </c>
      <c r="G20" s="56"/>
      <c r="H20" s="56"/>
      <c r="I20" s="56"/>
      <c r="J20" s="56"/>
      <c r="K20" s="56"/>
      <c r="L20" s="57"/>
      <c r="M20" s="78"/>
      <c r="N20" s="90"/>
      <c r="O20" s="57"/>
    </row>
    <row r="21" ht="28" customHeight="1" spans="1:15">
      <c r="A21" s="55" t="s">
        <v>80</v>
      </c>
      <c r="B21" s="55" t="s">
        <v>81</v>
      </c>
      <c r="C21" s="56">
        <v>1.01</v>
      </c>
      <c r="D21" s="56"/>
      <c r="E21" s="56">
        <v>1.01</v>
      </c>
      <c r="F21" s="56">
        <v>1.01</v>
      </c>
      <c r="G21" s="56"/>
      <c r="H21" s="56"/>
      <c r="I21" s="56"/>
      <c r="J21" s="56"/>
      <c r="K21" s="56"/>
      <c r="L21" s="57"/>
      <c r="M21" s="78"/>
      <c r="N21" s="90"/>
      <c r="O21" s="57"/>
    </row>
    <row r="22" ht="28" customHeight="1" spans="1:15">
      <c r="A22" s="55" t="s">
        <v>82</v>
      </c>
      <c r="B22" s="55" t="s">
        <v>83</v>
      </c>
      <c r="C22" s="56">
        <v>102.2</v>
      </c>
      <c r="D22" s="56"/>
      <c r="E22" s="56">
        <v>102.2</v>
      </c>
      <c r="F22" s="56">
        <v>102.2</v>
      </c>
      <c r="G22" s="56"/>
      <c r="H22" s="56"/>
      <c r="I22" s="56"/>
      <c r="J22" s="56"/>
      <c r="K22" s="56"/>
      <c r="L22" s="57"/>
      <c r="M22" s="78"/>
      <c r="N22" s="90"/>
      <c r="O22" s="57"/>
    </row>
    <row r="23" ht="28" customHeight="1" spans="1:15">
      <c r="A23" s="55" t="s">
        <v>84</v>
      </c>
      <c r="B23" s="55" t="s">
        <v>85</v>
      </c>
      <c r="C23" s="56">
        <v>102.2</v>
      </c>
      <c r="D23" s="56"/>
      <c r="E23" s="56">
        <v>102.2</v>
      </c>
      <c r="F23" s="56">
        <v>102.2</v>
      </c>
      <c r="G23" s="56"/>
      <c r="H23" s="56"/>
      <c r="I23" s="56"/>
      <c r="J23" s="56"/>
      <c r="K23" s="56"/>
      <c r="L23" s="57"/>
      <c r="M23" s="78"/>
      <c r="N23" s="90"/>
      <c r="O23" s="57"/>
    </row>
    <row r="24" ht="28" customHeight="1" spans="1:15">
      <c r="A24" s="55" t="s">
        <v>86</v>
      </c>
      <c r="B24" s="55" t="s">
        <v>87</v>
      </c>
      <c r="C24" s="56">
        <v>102.2</v>
      </c>
      <c r="D24" s="56"/>
      <c r="E24" s="56">
        <v>102.2</v>
      </c>
      <c r="F24" s="56">
        <v>102.2</v>
      </c>
      <c r="G24" s="56"/>
      <c r="H24" s="56"/>
      <c r="I24" s="56"/>
      <c r="J24" s="56"/>
      <c r="K24" s="56"/>
      <c r="L24" s="57"/>
      <c r="M24" s="78"/>
      <c r="N24" s="90"/>
      <c r="O24" s="57"/>
    </row>
  </sheetData>
  <mergeCells count="12">
    <mergeCell ref="A2:O2"/>
    <mergeCell ref="E4:I4"/>
    <mergeCell ref="A4:A5"/>
    <mergeCell ref="B4:B5"/>
    <mergeCell ref="C4:C5"/>
    <mergeCell ref="D4:D5"/>
    <mergeCell ref="J4:J5"/>
    <mergeCell ref="K4:K5"/>
    <mergeCell ref="L4:L5"/>
    <mergeCell ref="M4:M5"/>
    <mergeCell ref="N4:N5"/>
    <mergeCell ref="O4:O5"/>
  </mergeCells>
  <printOptions horizontalCentered="1"/>
  <pageMargins left="0.39" right="0.39" top="0.59" bottom="0.59" header="0.5" footer="0.5"/>
  <pageSetup paperSize="9" scale="65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showGridLines="0" zoomScaleSheetLayoutView="60" workbookViewId="0">
      <selection activeCell="G9" sqref="G9"/>
    </sheetView>
  </sheetViews>
  <sheetFormatPr defaultColWidth="9.13888888888889" defaultRowHeight="12.75" customHeight="1"/>
  <cols>
    <col min="1" max="1" width="18.1388888888889" style="30" customWidth="1"/>
    <col min="2" max="2" width="46.4259259259259" style="30" customWidth="1"/>
    <col min="3" max="4" width="16.8518518518519" style="30" customWidth="1"/>
    <col min="5" max="5" width="16.1388888888889" style="30" customWidth="1"/>
    <col min="6" max="6" width="16.4259259259259" style="30" customWidth="1"/>
    <col min="7" max="8" width="18.5740740740741" style="30" customWidth="1"/>
    <col min="9" max="9" width="9.13888888888889" style="30" customWidth="1"/>
    <col min="10" max="10" width="13.5740740740741" style="30" customWidth="1"/>
    <col min="11" max="16384" width="9.13888888888889" style="30"/>
  </cols>
  <sheetData>
    <row r="1" ht="21" customHeight="1" spans="1:10">
      <c r="A1" s="31" t="s">
        <v>88</v>
      </c>
      <c r="B1" s="31"/>
      <c r="C1" s="31"/>
      <c r="D1" s="31"/>
      <c r="E1" s="31"/>
      <c r="F1" s="31"/>
      <c r="G1" s="31"/>
      <c r="H1" s="59"/>
      <c r="I1" s="31"/>
      <c r="J1" s="31"/>
    </row>
    <row r="2" ht="29.25" customHeight="1" spans="1:10">
      <c r="A2" s="32" t="s">
        <v>89</v>
      </c>
      <c r="B2" s="32"/>
      <c r="C2" s="32"/>
      <c r="D2" s="32"/>
      <c r="E2" s="32"/>
      <c r="F2" s="32"/>
      <c r="G2" s="32"/>
      <c r="H2" s="32"/>
      <c r="I2" s="33"/>
      <c r="J2" s="33"/>
    </row>
    <row r="3" ht="21" customHeight="1" spans="1:10">
      <c r="A3" s="34" t="s">
        <v>35</v>
      </c>
      <c r="B3" s="35"/>
      <c r="C3" s="35"/>
      <c r="D3" s="35"/>
      <c r="E3" s="35"/>
      <c r="F3" s="35"/>
      <c r="G3" s="35"/>
      <c r="H3" s="36" t="s">
        <v>10</v>
      </c>
      <c r="I3" s="31"/>
      <c r="J3" s="31"/>
    </row>
    <row r="4" ht="21" customHeight="1" spans="1:10">
      <c r="A4" s="37" t="s">
        <v>90</v>
      </c>
      <c r="B4" s="37"/>
      <c r="C4" s="75" t="s">
        <v>38</v>
      </c>
      <c r="D4" s="38" t="s">
        <v>91</v>
      </c>
      <c r="E4" s="37" t="s">
        <v>92</v>
      </c>
      <c r="F4" s="76" t="s">
        <v>93</v>
      </c>
      <c r="G4" s="37" t="s">
        <v>94</v>
      </c>
      <c r="H4" s="77" t="s">
        <v>95</v>
      </c>
      <c r="I4" s="31"/>
      <c r="J4" s="31"/>
    </row>
    <row r="5" ht="21" customHeight="1" spans="1:10">
      <c r="A5" s="37" t="s">
        <v>96</v>
      </c>
      <c r="B5" s="37" t="s">
        <v>97</v>
      </c>
      <c r="C5" s="75"/>
      <c r="D5" s="38"/>
      <c r="E5" s="37"/>
      <c r="F5" s="76"/>
      <c r="G5" s="37"/>
      <c r="H5" s="77"/>
      <c r="I5" s="31"/>
      <c r="J5" s="31"/>
    </row>
    <row r="6" ht="21" customHeight="1" spans="1:10">
      <c r="A6" s="40" t="s">
        <v>52</v>
      </c>
      <c r="B6" s="40" t="s">
        <v>52</v>
      </c>
      <c r="C6" s="40">
        <v>1</v>
      </c>
      <c r="D6" s="41">
        <f>C6+1</f>
        <v>2</v>
      </c>
      <c r="E6" s="41">
        <f>D6+1</f>
        <v>3</v>
      </c>
      <c r="F6" s="41">
        <f>E6+1</f>
        <v>4</v>
      </c>
      <c r="G6" s="41">
        <f>F6+1</f>
        <v>5</v>
      </c>
      <c r="H6" s="41">
        <f>G6+1</f>
        <v>6</v>
      </c>
      <c r="I6" s="31"/>
      <c r="J6" s="31"/>
    </row>
    <row r="7" ht="18.75" customHeight="1" spans="1:10">
      <c r="A7" s="55" t="s">
        <v>53</v>
      </c>
      <c r="B7" s="55" t="s">
        <v>38</v>
      </c>
      <c r="C7" s="56">
        <v>1896.86</v>
      </c>
      <c r="D7" s="56">
        <v>1846.86</v>
      </c>
      <c r="E7" s="56">
        <v>50</v>
      </c>
      <c r="F7" s="56"/>
      <c r="G7" s="57"/>
      <c r="H7" s="78"/>
      <c r="I7" s="31"/>
      <c r="J7" s="31"/>
    </row>
    <row r="8" ht="18.75" customHeight="1" spans="1:10">
      <c r="A8" s="55" t="s">
        <v>54</v>
      </c>
      <c r="B8" s="55" t="s">
        <v>55</v>
      </c>
      <c r="C8" s="56">
        <v>1640.1</v>
      </c>
      <c r="D8" s="56">
        <v>1590.1</v>
      </c>
      <c r="E8" s="56">
        <v>50</v>
      </c>
      <c r="F8" s="56"/>
      <c r="G8" s="57"/>
      <c r="H8" s="78"/>
      <c r="I8" s="31"/>
      <c r="J8" s="31"/>
    </row>
    <row r="9" ht="18.75" customHeight="1" spans="1:10">
      <c r="A9" s="55" t="s">
        <v>56</v>
      </c>
      <c r="B9" s="55" t="s">
        <v>57</v>
      </c>
      <c r="C9" s="56">
        <v>1635.1</v>
      </c>
      <c r="D9" s="56">
        <v>1585.1</v>
      </c>
      <c r="E9" s="56">
        <v>50</v>
      </c>
      <c r="F9" s="56"/>
      <c r="G9" s="57"/>
      <c r="H9" s="78"/>
      <c r="I9" s="31"/>
      <c r="J9" s="31"/>
    </row>
    <row r="10" ht="18.75" customHeight="1" spans="1:10">
      <c r="A10" s="55" t="s">
        <v>58</v>
      </c>
      <c r="B10" s="55" t="s">
        <v>59</v>
      </c>
      <c r="C10" s="56">
        <v>1585.1</v>
      </c>
      <c r="D10" s="56">
        <v>1585.1</v>
      </c>
      <c r="E10" s="56"/>
      <c r="F10" s="56"/>
      <c r="G10" s="57"/>
      <c r="H10" s="78"/>
      <c r="I10" s="31"/>
      <c r="J10" s="31"/>
    </row>
    <row r="11" ht="18.75" customHeight="1" spans="1:10">
      <c r="A11" s="55" t="s">
        <v>60</v>
      </c>
      <c r="B11" s="55" t="s">
        <v>61</v>
      </c>
      <c r="C11" s="56">
        <v>50</v>
      </c>
      <c r="D11" s="56"/>
      <c r="E11" s="56">
        <v>50</v>
      </c>
      <c r="F11" s="56"/>
      <c r="G11" s="57"/>
      <c r="H11" s="78"/>
      <c r="I11" s="31"/>
      <c r="J11" s="31"/>
    </row>
    <row r="12" ht="18.75" customHeight="1" spans="1:10">
      <c r="A12" s="55" t="s">
        <v>62</v>
      </c>
      <c r="B12" s="55" t="s">
        <v>63</v>
      </c>
      <c r="C12" s="56">
        <v>5</v>
      </c>
      <c r="D12" s="56">
        <v>5</v>
      </c>
      <c r="E12" s="56"/>
      <c r="F12" s="56"/>
      <c r="G12" s="57"/>
      <c r="H12" s="78"/>
      <c r="I12" s="31"/>
      <c r="J12" s="31"/>
    </row>
    <row r="13" ht="18.75" customHeight="1" spans="1:10">
      <c r="A13" s="55" t="s">
        <v>64</v>
      </c>
      <c r="B13" s="55" t="s">
        <v>65</v>
      </c>
      <c r="C13" s="56">
        <v>5</v>
      </c>
      <c r="D13" s="56">
        <v>5</v>
      </c>
      <c r="E13" s="56"/>
      <c r="F13" s="56"/>
      <c r="G13" s="57"/>
      <c r="H13" s="78"/>
      <c r="I13" s="31"/>
      <c r="J13" s="31"/>
    </row>
    <row r="14" ht="18.75" customHeight="1" spans="1:10">
      <c r="A14" s="55" t="s">
        <v>66</v>
      </c>
      <c r="B14" s="55" t="s">
        <v>67</v>
      </c>
      <c r="C14" s="56">
        <v>80.99</v>
      </c>
      <c r="D14" s="56">
        <v>80.99</v>
      </c>
      <c r="E14" s="56"/>
      <c r="F14" s="56"/>
      <c r="G14" s="57"/>
      <c r="H14" s="78"/>
      <c r="I14" s="31"/>
      <c r="J14" s="31"/>
    </row>
    <row r="15" ht="18.75" customHeight="1" spans="1:10">
      <c r="A15" s="55" t="s">
        <v>68</v>
      </c>
      <c r="B15" s="55" t="s">
        <v>69</v>
      </c>
      <c r="C15" s="56">
        <v>80.99</v>
      </c>
      <c r="D15" s="56">
        <v>80.99</v>
      </c>
      <c r="E15" s="56"/>
      <c r="F15" s="56"/>
      <c r="G15" s="57"/>
      <c r="H15" s="78"/>
      <c r="I15" s="31"/>
      <c r="J15" s="31"/>
    </row>
    <row r="16" ht="18.75" customHeight="1" spans="1:10">
      <c r="A16" s="55" t="s">
        <v>70</v>
      </c>
      <c r="B16" s="55" t="s">
        <v>71</v>
      </c>
      <c r="C16" s="56">
        <v>80.99</v>
      </c>
      <c r="D16" s="56">
        <v>80.99</v>
      </c>
      <c r="E16" s="56"/>
      <c r="F16" s="56"/>
      <c r="G16" s="57"/>
      <c r="H16" s="78"/>
      <c r="I16" s="31"/>
      <c r="J16" s="31"/>
    </row>
    <row r="17" ht="18.75" customHeight="1" spans="1:8">
      <c r="A17" s="55" t="s">
        <v>72</v>
      </c>
      <c r="B17" s="55" t="s">
        <v>73</v>
      </c>
      <c r="C17" s="56">
        <v>73.57</v>
      </c>
      <c r="D17" s="56">
        <v>73.57</v>
      </c>
      <c r="E17" s="56"/>
      <c r="F17" s="56"/>
      <c r="G17" s="57"/>
      <c r="H17" s="78"/>
    </row>
    <row r="18" ht="18.75" customHeight="1" spans="1:10">
      <c r="A18" s="55" t="s">
        <v>74</v>
      </c>
      <c r="B18" s="55" t="s">
        <v>75</v>
      </c>
      <c r="C18" s="56">
        <v>73.57</v>
      </c>
      <c r="D18" s="56">
        <v>73.57</v>
      </c>
      <c r="E18" s="56"/>
      <c r="F18" s="56"/>
      <c r="G18" s="57"/>
      <c r="H18" s="78"/>
      <c r="I18" s="31"/>
      <c r="J18" s="31"/>
    </row>
    <row r="19" ht="18.75" customHeight="1" spans="1:8">
      <c r="A19" s="55" t="s">
        <v>76</v>
      </c>
      <c r="B19" s="55" t="s">
        <v>77</v>
      </c>
      <c r="C19" s="56">
        <v>49.65</v>
      </c>
      <c r="D19" s="56">
        <v>49.65</v>
      </c>
      <c r="E19" s="56"/>
      <c r="F19" s="56"/>
      <c r="G19" s="57"/>
      <c r="H19" s="78"/>
    </row>
    <row r="20" ht="18.75" customHeight="1" spans="1:8">
      <c r="A20" s="55" t="s">
        <v>78</v>
      </c>
      <c r="B20" s="55" t="s">
        <v>79</v>
      </c>
      <c r="C20" s="56">
        <v>22.91</v>
      </c>
      <c r="D20" s="56">
        <v>22.91</v>
      </c>
      <c r="E20" s="56"/>
      <c r="F20" s="56"/>
      <c r="G20" s="57"/>
      <c r="H20" s="78"/>
    </row>
    <row r="21" ht="18.75" customHeight="1" spans="1:8">
      <c r="A21" s="55" t="s">
        <v>80</v>
      </c>
      <c r="B21" s="55" t="s">
        <v>81</v>
      </c>
      <c r="C21" s="56">
        <v>1.01</v>
      </c>
      <c r="D21" s="56">
        <v>1.01</v>
      </c>
      <c r="E21" s="56"/>
      <c r="F21" s="56"/>
      <c r="G21" s="57"/>
      <c r="H21" s="78"/>
    </row>
    <row r="22" ht="18.75" customHeight="1" spans="1:8">
      <c r="A22" s="55" t="s">
        <v>82</v>
      </c>
      <c r="B22" s="55" t="s">
        <v>83</v>
      </c>
      <c r="C22" s="56">
        <v>102.2</v>
      </c>
      <c r="D22" s="56">
        <v>102.2</v>
      </c>
      <c r="E22" s="56"/>
      <c r="F22" s="56"/>
      <c r="G22" s="57"/>
      <c r="H22" s="78"/>
    </row>
    <row r="23" ht="18.75" customHeight="1" spans="1:8">
      <c r="A23" s="55" t="s">
        <v>84</v>
      </c>
      <c r="B23" s="55" t="s">
        <v>85</v>
      </c>
      <c r="C23" s="56">
        <v>102.2</v>
      </c>
      <c r="D23" s="56">
        <v>102.2</v>
      </c>
      <c r="E23" s="56"/>
      <c r="F23" s="56"/>
      <c r="G23" s="57"/>
      <c r="H23" s="78"/>
    </row>
    <row r="24" ht="18.75" customHeight="1" spans="1:8">
      <c r="A24" s="55" t="s">
        <v>86</v>
      </c>
      <c r="B24" s="55" t="s">
        <v>87</v>
      </c>
      <c r="C24" s="56">
        <v>102.2</v>
      </c>
      <c r="D24" s="56">
        <v>102.2</v>
      </c>
      <c r="E24" s="56"/>
      <c r="F24" s="56"/>
      <c r="G24" s="57"/>
      <c r="H24" s="78"/>
    </row>
  </sheetData>
  <mergeCells count="8">
    <mergeCell ref="A2:H2"/>
    <mergeCell ref="A4:B4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9" bottom="0.59" header="0.5" footer="0.5"/>
  <pageSetup paperSize="9" scale="80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4"/>
  <sheetViews>
    <sheetView showGridLines="0" zoomScaleSheetLayoutView="60" workbookViewId="0">
      <selection activeCell="A30" sqref="A30"/>
    </sheetView>
  </sheetViews>
  <sheetFormatPr defaultColWidth="9.13888888888889" defaultRowHeight="12.75" customHeight="1"/>
  <cols>
    <col min="1" max="1" width="32.5740740740741" style="30" customWidth="1"/>
    <col min="2" max="2" width="22.8518518518519" style="30" customWidth="1"/>
    <col min="3" max="3" width="36" style="30" customWidth="1"/>
    <col min="4" max="4" width="23" style="30" customWidth="1"/>
    <col min="5" max="5" width="21.5740740740741" style="30" customWidth="1"/>
    <col min="6" max="6" width="23.5740740740741" style="30" customWidth="1"/>
    <col min="7" max="16384" width="9.13888888888889" style="30"/>
  </cols>
  <sheetData>
    <row r="1" ht="19.5" customHeight="1" spans="1:7">
      <c r="A1" s="31" t="s">
        <v>98</v>
      </c>
      <c r="B1" s="31"/>
      <c r="C1" s="31"/>
      <c r="D1" s="31"/>
      <c r="E1" s="31"/>
      <c r="F1" s="59"/>
      <c r="G1" s="31"/>
    </row>
    <row r="2" ht="29.25" customHeight="1" spans="1:7">
      <c r="A2" s="60" t="s">
        <v>99</v>
      </c>
      <c r="B2" s="60"/>
      <c r="C2" s="60"/>
      <c r="D2" s="60"/>
      <c r="E2" s="60"/>
      <c r="F2" s="60"/>
      <c r="G2" s="31"/>
    </row>
    <row r="3" ht="17.25" customHeight="1" spans="1:7">
      <c r="A3" s="34" t="s">
        <v>35</v>
      </c>
      <c r="B3" s="35"/>
      <c r="C3" s="35"/>
      <c r="D3" s="35"/>
      <c r="E3" s="35"/>
      <c r="F3" s="36" t="s">
        <v>10</v>
      </c>
      <c r="G3" s="31"/>
    </row>
    <row r="4" ht="17.25" customHeight="1" spans="1:7">
      <c r="A4" s="37" t="s">
        <v>11</v>
      </c>
      <c r="B4" s="38"/>
      <c r="C4" s="37" t="s">
        <v>100</v>
      </c>
      <c r="D4" s="37"/>
      <c r="E4" s="37"/>
      <c r="F4" s="37"/>
      <c r="G4" s="31"/>
    </row>
    <row r="5" ht="17.25" customHeight="1" spans="1:7">
      <c r="A5" s="37" t="s">
        <v>13</v>
      </c>
      <c r="B5" s="40" t="s">
        <v>14</v>
      </c>
      <c r="C5" s="39" t="s">
        <v>15</v>
      </c>
      <c r="D5" s="61" t="s">
        <v>38</v>
      </c>
      <c r="E5" s="39" t="s">
        <v>101</v>
      </c>
      <c r="F5" s="61" t="s">
        <v>102</v>
      </c>
      <c r="G5" s="31"/>
    </row>
    <row r="6" ht="17.25" customHeight="1" spans="1:7">
      <c r="A6" s="62" t="s">
        <v>103</v>
      </c>
      <c r="B6" s="63">
        <v>1661.43</v>
      </c>
      <c r="C6" s="64" t="s">
        <v>104</v>
      </c>
      <c r="D6" s="65">
        <f>'[1]财拨总表（引用）'!B7</f>
        <v>1661.43</v>
      </c>
      <c r="E6" s="65">
        <f>'[1]财拨总表（引用）'!C7</f>
        <v>1661.43</v>
      </c>
      <c r="F6" s="65">
        <f>'[1]财拨总表（引用）'!D7</f>
        <v>0</v>
      </c>
      <c r="G6" s="31"/>
    </row>
    <row r="7" ht="17.25" customHeight="1" spans="1:7">
      <c r="A7" s="62" t="s">
        <v>105</v>
      </c>
      <c r="B7" s="63">
        <v>1611.43</v>
      </c>
      <c r="C7" s="66" t="str">
        <f>'[1]财拨总表（引用）'!A8</f>
        <v>一般公共服务支出</v>
      </c>
      <c r="D7" s="67">
        <f>'[1]财拨总表（引用）'!B8</f>
        <v>1404.67</v>
      </c>
      <c r="E7" s="67">
        <f>'[1]财拨总表（引用）'!C8</f>
        <v>1404.67</v>
      </c>
      <c r="F7" s="67">
        <f>'[1]财拨总表（引用）'!D8</f>
        <v>0</v>
      </c>
      <c r="G7" s="31"/>
    </row>
    <row r="8" ht="17.25" customHeight="1" spans="1:7">
      <c r="A8" s="62" t="s">
        <v>106</v>
      </c>
      <c r="B8" s="63"/>
      <c r="C8" s="66" t="str">
        <f>'[1]财拨总表（引用）'!A9</f>
        <v>社会保障和就业支出</v>
      </c>
      <c r="D8" s="67">
        <f>'[1]财拨总表（引用）'!B9</f>
        <v>80.99</v>
      </c>
      <c r="E8" s="67">
        <f>'[1]财拨总表（引用）'!C9</f>
        <v>80.99</v>
      </c>
      <c r="F8" s="67">
        <f>'[1]财拨总表（引用）'!D9</f>
        <v>0</v>
      </c>
      <c r="G8" s="31"/>
    </row>
    <row r="9" ht="17.25" customHeight="1" spans="1:7">
      <c r="A9" s="62" t="s">
        <v>107</v>
      </c>
      <c r="B9" s="63"/>
      <c r="C9" s="66" t="str">
        <f>'[1]财拨总表（引用）'!A10</f>
        <v>卫生健康支出</v>
      </c>
      <c r="D9" s="67">
        <f>'[1]财拨总表（引用）'!B10</f>
        <v>73.57</v>
      </c>
      <c r="E9" s="67">
        <f>'[1]财拨总表（引用）'!C10</f>
        <v>73.57</v>
      </c>
      <c r="F9" s="67">
        <f>'[1]财拨总表（引用）'!D10</f>
        <v>0</v>
      </c>
      <c r="G9" s="31"/>
    </row>
    <row r="10" ht="17.25" customHeight="1" spans="1:7">
      <c r="A10" s="62" t="s">
        <v>108</v>
      </c>
      <c r="B10" s="57">
        <v>50</v>
      </c>
      <c r="C10" s="66" t="str">
        <f>'[1]财拨总表（引用）'!A11</f>
        <v>住房保障支出</v>
      </c>
      <c r="D10" s="67">
        <f>'[1]财拨总表（引用）'!B11</f>
        <v>102.2</v>
      </c>
      <c r="E10" s="67">
        <f>'[1]财拨总表（引用）'!C11</f>
        <v>102.2</v>
      </c>
      <c r="F10" s="67">
        <f>'[1]财拨总表（引用）'!D11</f>
        <v>0</v>
      </c>
      <c r="G10" s="31"/>
    </row>
    <row r="11" ht="17.25" customHeight="1" spans="1:7">
      <c r="A11" s="68"/>
      <c r="B11" s="69"/>
      <c r="C11" s="70">
        <f>'[1]财拨总表（引用）'!A12</f>
        <v>0</v>
      </c>
      <c r="D11" s="67">
        <f>'[1]财拨总表（引用）'!B12</f>
        <v>0</v>
      </c>
      <c r="E11" s="67">
        <f>'[1]财拨总表（引用）'!C12</f>
        <v>0</v>
      </c>
      <c r="F11" s="67">
        <f>'[1]财拨总表（引用）'!D12</f>
        <v>0</v>
      </c>
      <c r="G11" s="31"/>
    </row>
    <row r="12" ht="17.25" customHeight="1" spans="1:7">
      <c r="A12" s="68"/>
      <c r="B12" s="57"/>
      <c r="C12" s="70">
        <f>'[1]财拨总表（引用）'!A13</f>
        <v>0</v>
      </c>
      <c r="D12" s="67">
        <f>'[1]财拨总表（引用）'!B13</f>
        <v>0</v>
      </c>
      <c r="E12" s="67">
        <f>'[1]财拨总表（引用）'!C13</f>
        <v>0</v>
      </c>
      <c r="F12" s="67">
        <f>'[1]财拨总表（引用）'!D13</f>
        <v>0</v>
      </c>
      <c r="G12" s="31"/>
    </row>
    <row r="13" ht="17.25" customHeight="1" spans="1:7">
      <c r="A13" s="68"/>
      <c r="B13" s="57"/>
      <c r="C13" s="70">
        <f>'[1]财拨总表（引用）'!A14</f>
        <v>0</v>
      </c>
      <c r="D13" s="67">
        <f>'[1]财拨总表（引用）'!B14</f>
        <v>0</v>
      </c>
      <c r="E13" s="67">
        <f>'[1]财拨总表（引用）'!C14</f>
        <v>0</v>
      </c>
      <c r="F13" s="67">
        <f>'[1]财拨总表（引用）'!D14</f>
        <v>0</v>
      </c>
      <c r="G13" s="31"/>
    </row>
    <row r="14" ht="17.25" customHeight="1" spans="1:7">
      <c r="A14" s="68"/>
      <c r="B14" s="57"/>
      <c r="C14" s="70">
        <f>'[1]财拨总表（引用）'!A15</f>
        <v>0</v>
      </c>
      <c r="D14" s="67">
        <f>'[1]财拨总表（引用）'!B15</f>
        <v>0</v>
      </c>
      <c r="E14" s="67">
        <f>'[1]财拨总表（引用）'!C15</f>
        <v>0</v>
      </c>
      <c r="F14" s="67">
        <f>'[1]财拨总表（引用）'!D15</f>
        <v>0</v>
      </c>
      <c r="G14" s="31"/>
    </row>
    <row r="15" ht="17.25" customHeight="1" spans="1:7">
      <c r="A15" s="68"/>
      <c r="B15" s="57"/>
      <c r="C15" s="70">
        <f>'[1]财拨总表（引用）'!A16</f>
        <v>0</v>
      </c>
      <c r="D15" s="67">
        <f>'[1]财拨总表（引用）'!B16</f>
        <v>0</v>
      </c>
      <c r="E15" s="67">
        <f>'[1]财拨总表（引用）'!C16</f>
        <v>0</v>
      </c>
      <c r="F15" s="67">
        <f>'[1]财拨总表（引用）'!D16</f>
        <v>0</v>
      </c>
      <c r="G15" s="31"/>
    </row>
    <row r="16" ht="17.25" customHeight="1" spans="1:7">
      <c r="A16" s="68"/>
      <c r="B16" s="57"/>
      <c r="C16" s="70">
        <f>'[1]财拨总表（引用）'!A17</f>
        <v>0</v>
      </c>
      <c r="D16" s="67">
        <f>'[1]财拨总表（引用）'!B17</f>
        <v>0</v>
      </c>
      <c r="E16" s="67">
        <f>'[1]财拨总表（引用）'!C17</f>
        <v>0</v>
      </c>
      <c r="F16" s="67">
        <f>'[1]财拨总表（引用）'!D17</f>
        <v>0</v>
      </c>
      <c r="G16" s="31"/>
    </row>
    <row r="17" ht="17.25" customHeight="1" spans="1:7">
      <c r="A17" s="68"/>
      <c r="B17" s="57"/>
      <c r="C17" s="70">
        <f>'[1]财拨总表（引用）'!A18</f>
        <v>0</v>
      </c>
      <c r="D17" s="67">
        <f>'[1]财拨总表（引用）'!B18</f>
        <v>0</v>
      </c>
      <c r="E17" s="67">
        <f>'[1]财拨总表（引用）'!C18</f>
        <v>0</v>
      </c>
      <c r="F17" s="67">
        <f>'[1]财拨总表（引用）'!D18</f>
        <v>0</v>
      </c>
      <c r="G17" s="31"/>
    </row>
    <row r="18" ht="17.25" customHeight="1" spans="1:7">
      <c r="A18" s="68"/>
      <c r="B18" s="57"/>
      <c r="C18" s="70">
        <f>'[1]财拨总表（引用）'!A19</f>
        <v>0</v>
      </c>
      <c r="D18" s="67">
        <f>'[1]财拨总表（引用）'!B19</f>
        <v>0</v>
      </c>
      <c r="E18" s="67">
        <f>'[1]财拨总表（引用）'!C19</f>
        <v>0</v>
      </c>
      <c r="F18" s="67">
        <f>'[1]财拨总表（引用）'!D19</f>
        <v>0</v>
      </c>
      <c r="G18" s="31"/>
    </row>
    <row r="19" ht="17.25" customHeight="1" spans="1:7">
      <c r="A19" s="71"/>
      <c r="B19" s="57"/>
      <c r="C19" s="70">
        <f>'[1]财拨总表（引用）'!A20</f>
        <v>0</v>
      </c>
      <c r="D19" s="67">
        <f>'[1]财拨总表（引用）'!B20</f>
        <v>0</v>
      </c>
      <c r="E19" s="67">
        <f>'[1]财拨总表（引用）'!C20</f>
        <v>0</v>
      </c>
      <c r="F19" s="67">
        <f>'[1]财拨总表（引用）'!D20</f>
        <v>0</v>
      </c>
      <c r="G19" s="31"/>
    </row>
    <row r="20" ht="17.25" customHeight="1" spans="1:7">
      <c r="A20" s="68"/>
      <c r="B20" s="57"/>
      <c r="C20" s="70">
        <f>'[1]财拨总表（引用）'!A21</f>
        <v>0</v>
      </c>
      <c r="D20" s="67">
        <f>'[1]财拨总表（引用）'!B21</f>
        <v>0</v>
      </c>
      <c r="E20" s="67">
        <f>'[1]财拨总表（引用）'!C21</f>
        <v>0</v>
      </c>
      <c r="F20" s="67">
        <f>'[1]财拨总表（引用）'!D21</f>
        <v>0</v>
      </c>
      <c r="G20" s="31"/>
    </row>
    <row r="21" ht="17.25" customHeight="1" spans="1:7">
      <c r="A21" s="68"/>
      <c r="B21" s="57"/>
      <c r="C21" s="70">
        <f>'[1]财拨总表（引用）'!A22</f>
        <v>0</v>
      </c>
      <c r="D21" s="67">
        <f>'[1]财拨总表（引用）'!B22</f>
        <v>0</v>
      </c>
      <c r="E21" s="67">
        <f>'[1]财拨总表（引用）'!C22</f>
        <v>0</v>
      </c>
      <c r="F21" s="67">
        <f>'[1]财拨总表（引用）'!D22</f>
        <v>0</v>
      </c>
      <c r="G21" s="31"/>
    </row>
    <row r="22" ht="17.25" customHeight="1" spans="1:7">
      <c r="A22" s="68"/>
      <c r="B22" s="57"/>
      <c r="C22" s="70">
        <f>'[1]财拨总表（引用）'!A23</f>
        <v>0</v>
      </c>
      <c r="D22" s="67">
        <f>'[1]财拨总表（引用）'!B23</f>
        <v>0</v>
      </c>
      <c r="E22" s="67">
        <f>'[1]财拨总表（引用）'!C23</f>
        <v>0</v>
      </c>
      <c r="F22" s="67">
        <f>'[1]财拨总表（引用）'!D23</f>
        <v>0</v>
      </c>
      <c r="G22" s="31"/>
    </row>
    <row r="23" ht="17.25" customHeight="1" spans="1:7">
      <c r="A23" s="68"/>
      <c r="B23" s="57"/>
      <c r="C23" s="70">
        <f>'[1]财拨总表（引用）'!A24</f>
        <v>0</v>
      </c>
      <c r="D23" s="67">
        <f>'[1]财拨总表（引用）'!B24</f>
        <v>0</v>
      </c>
      <c r="E23" s="67">
        <f>'[1]财拨总表（引用）'!C24</f>
        <v>0</v>
      </c>
      <c r="F23" s="67">
        <f>'[1]财拨总表（引用）'!D24</f>
        <v>0</v>
      </c>
      <c r="G23" s="31"/>
    </row>
    <row r="24" ht="17.25" customHeight="1" spans="1:7">
      <c r="A24" s="68"/>
      <c r="B24" s="57"/>
      <c r="C24" s="70">
        <f>'[1]财拨总表（引用）'!A25</f>
        <v>0</v>
      </c>
      <c r="D24" s="67">
        <f>'[1]财拨总表（引用）'!B25</f>
        <v>0</v>
      </c>
      <c r="E24" s="67">
        <f>'[1]财拨总表（引用）'!C25</f>
        <v>0</v>
      </c>
      <c r="F24" s="67">
        <f>'[1]财拨总表（引用）'!D25</f>
        <v>0</v>
      </c>
      <c r="G24" s="31"/>
    </row>
    <row r="25" ht="17.25" customHeight="1" spans="1:7">
      <c r="A25" s="68"/>
      <c r="B25" s="57"/>
      <c r="C25" s="70">
        <f>'[1]财拨总表（引用）'!A26</f>
        <v>0</v>
      </c>
      <c r="D25" s="67">
        <f>'[1]财拨总表（引用）'!B26</f>
        <v>0</v>
      </c>
      <c r="E25" s="67">
        <f>'[1]财拨总表（引用）'!C26</f>
        <v>0</v>
      </c>
      <c r="F25" s="67">
        <f>'[1]财拨总表（引用）'!D26</f>
        <v>0</v>
      </c>
      <c r="G25" s="31"/>
    </row>
    <row r="26" ht="17.25" customHeight="1" spans="1:7">
      <c r="A26" s="68"/>
      <c r="B26" s="57"/>
      <c r="C26" s="70">
        <f>'[1]财拨总表（引用）'!A27</f>
        <v>0</v>
      </c>
      <c r="D26" s="67">
        <f>'[1]财拨总表（引用）'!B27</f>
        <v>0</v>
      </c>
      <c r="E26" s="67">
        <f>'[1]财拨总表（引用）'!C27</f>
        <v>0</v>
      </c>
      <c r="F26" s="67">
        <f>'[1]财拨总表（引用）'!D27</f>
        <v>0</v>
      </c>
      <c r="G26" s="31"/>
    </row>
    <row r="27" ht="17.25" customHeight="1" spans="1:6">
      <c r="A27" s="68"/>
      <c r="B27" s="57"/>
      <c r="C27" s="70">
        <f>'[1]财拨总表（引用）'!A28</f>
        <v>0</v>
      </c>
      <c r="D27" s="67">
        <f>'[1]财拨总表（引用）'!B28</f>
        <v>0</v>
      </c>
      <c r="E27" s="67">
        <f>'[1]财拨总表（引用）'!C28</f>
        <v>0</v>
      </c>
      <c r="F27" s="67">
        <f>'[1]财拨总表（引用）'!D28</f>
        <v>0</v>
      </c>
    </row>
    <row r="28" ht="17.25" customHeight="1" spans="1:6">
      <c r="A28" s="68"/>
      <c r="B28" s="57"/>
      <c r="C28" s="70">
        <f>'[1]财拨总表（引用）'!A29</f>
        <v>0</v>
      </c>
      <c r="D28" s="67">
        <f>'[1]财拨总表（引用）'!B29</f>
        <v>0</v>
      </c>
      <c r="E28" s="67">
        <f>'[1]财拨总表（引用）'!C29</f>
        <v>0</v>
      </c>
      <c r="F28" s="67">
        <f>'[1]财拨总表（引用）'!D29</f>
        <v>0</v>
      </c>
    </row>
    <row r="29" ht="17.25" customHeight="1" spans="1:6">
      <c r="A29" s="68"/>
      <c r="B29" s="57"/>
      <c r="C29" s="70">
        <f>'[1]财拨总表（引用）'!A30</f>
        <v>0</v>
      </c>
      <c r="D29" s="67">
        <f>'[1]财拨总表（引用）'!B30</f>
        <v>0</v>
      </c>
      <c r="E29" s="67">
        <f>'[1]财拨总表（引用）'!C30</f>
        <v>0</v>
      </c>
      <c r="F29" s="67">
        <f>'[1]财拨总表（引用）'!D30</f>
        <v>0</v>
      </c>
    </row>
    <row r="30" ht="17.25" customHeight="1" spans="1:6">
      <c r="A30" s="68"/>
      <c r="B30" s="57"/>
      <c r="C30" s="70">
        <f>'[1]财拨总表（引用）'!A31</f>
        <v>0</v>
      </c>
      <c r="D30" s="67">
        <f>'[1]财拨总表（引用）'!B31</f>
        <v>0</v>
      </c>
      <c r="E30" s="67">
        <f>'[1]财拨总表（引用）'!C31</f>
        <v>0</v>
      </c>
      <c r="F30" s="67">
        <f>'[1]财拨总表（引用）'!D31</f>
        <v>0</v>
      </c>
    </row>
    <row r="31" ht="17.25" customHeight="1" spans="1:6">
      <c r="A31" s="68"/>
      <c r="B31" s="57"/>
      <c r="C31" s="70">
        <f>'[1]财拨总表（引用）'!A32</f>
        <v>0</v>
      </c>
      <c r="D31" s="67">
        <f>'[1]财拨总表（引用）'!B32</f>
        <v>0</v>
      </c>
      <c r="E31" s="67">
        <f>'[1]财拨总表（引用）'!C32</f>
        <v>0</v>
      </c>
      <c r="F31" s="67">
        <f>'[1]财拨总表（引用）'!D32</f>
        <v>0</v>
      </c>
    </row>
    <row r="32" ht="17.25" customHeight="1" spans="1:6">
      <c r="A32" s="68"/>
      <c r="B32" s="57"/>
      <c r="C32" s="70">
        <f>'[1]财拨总表（引用）'!A33</f>
        <v>0</v>
      </c>
      <c r="D32" s="67">
        <f>'[1]财拨总表（引用）'!B33</f>
        <v>0</v>
      </c>
      <c r="E32" s="67">
        <f>'[1]财拨总表（引用）'!C33</f>
        <v>0</v>
      </c>
      <c r="F32" s="67">
        <f>'[1]财拨总表（引用）'!D33</f>
        <v>0</v>
      </c>
    </row>
    <row r="33" ht="17.25" customHeight="1" spans="1:6">
      <c r="A33" s="68"/>
      <c r="B33" s="57"/>
      <c r="C33" s="70">
        <f>'[1]财拨总表（引用）'!A34</f>
        <v>0</v>
      </c>
      <c r="D33" s="67">
        <f>'[1]财拨总表（引用）'!B34</f>
        <v>0</v>
      </c>
      <c r="E33" s="67">
        <f>'[1]财拨总表（引用）'!C34</f>
        <v>0</v>
      </c>
      <c r="F33" s="67">
        <f>'[1]财拨总表（引用）'!D34</f>
        <v>0</v>
      </c>
    </row>
    <row r="34" ht="17.25" customHeight="1" spans="1:6">
      <c r="A34" s="68"/>
      <c r="B34" s="57"/>
      <c r="C34" s="70">
        <f>'[1]财拨总表（引用）'!A35</f>
        <v>0</v>
      </c>
      <c r="D34" s="67">
        <f>'[1]财拨总表（引用）'!B35</f>
        <v>0</v>
      </c>
      <c r="E34" s="67">
        <f>'[1]财拨总表（引用）'!C35</f>
        <v>0</v>
      </c>
      <c r="F34" s="67">
        <f>'[1]财拨总表（引用）'!D35</f>
        <v>0</v>
      </c>
    </row>
    <row r="35" ht="17.25" customHeight="1" spans="1:6">
      <c r="A35" s="68"/>
      <c r="B35" s="57"/>
      <c r="C35" s="70">
        <f>'[1]财拨总表（引用）'!A36</f>
        <v>0</v>
      </c>
      <c r="D35" s="67">
        <f>'[1]财拨总表（引用）'!B36</f>
        <v>0</v>
      </c>
      <c r="E35" s="67">
        <f>'[1]财拨总表（引用）'!C36</f>
        <v>0</v>
      </c>
      <c r="F35" s="67">
        <f>'[1]财拨总表（引用）'!D36</f>
        <v>0</v>
      </c>
    </row>
    <row r="36" ht="17.25" customHeight="1" spans="1:6">
      <c r="A36" s="68"/>
      <c r="B36" s="57"/>
      <c r="C36" s="70">
        <f>'[1]财拨总表（引用）'!A37</f>
        <v>0</v>
      </c>
      <c r="D36" s="67">
        <f>'[1]财拨总表（引用）'!B37</f>
        <v>0</v>
      </c>
      <c r="E36" s="67">
        <f>'[1]财拨总表（引用）'!C37</f>
        <v>0</v>
      </c>
      <c r="F36" s="67">
        <f>'[1]财拨总表（引用）'!D37</f>
        <v>0</v>
      </c>
    </row>
    <row r="37" ht="17.25" customHeight="1" spans="1:6">
      <c r="A37" s="68"/>
      <c r="B37" s="57"/>
      <c r="C37" s="70">
        <f>'[1]财拨总表（引用）'!A38</f>
        <v>0</v>
      </c>
      <c r="D37" s="67">
        <f>'[1]财拨总表（引用）'!B38</f>
        <v>0</v>
      </c>
      <c r="E37" s="67">
        <f>'[1]财拨总表（引用）'!C38</f>
        <v>0</v>
      </c>
      <c r="F37" s="67">
        <f>'[1]财拨总表（引用）'!D38</f>
        <v>0</v>
      </c>
    </row>
    <row r="38" ht="17.25" customHeight="1" spans="1:6">
      <c r="A38" s="68"/>
      <c r="B38" s="57"/>
      <c r="C38" s="70">
        <f>'[1]财拨总表（引用）'!A39</f>
        <v>0</v>
      </c>
      <c r="D38" s="67">
        <f>'[1]财拨总表（引用）'!B39</f>
        <v>0</v>
      </c>
      <c r="E38" s="67">
        <f>'[1]财拨总表（引用）'!C39</f>
        <v>0</v>
      </c>
      <c r="F38" s="67">
        <f>'[1]财拨总表（引用）'!D39</f>
        <v>0</v>
      </c>
    </row>
    <row r="39" ht="17.25" customHeight="1" spans="1:6">
      <c r="A39" s="68"/>
      <c r="B39" s="57"/>
      <c r="C39" s="70">
        <f>'[1]财拨总表（引用）'!A40</f>
        <v>0</v>
      </c>
      <c r="D39" s="67">
        <f>'[1]财拨总表（引用）'!B40</f>
        <v>0</v>
      </c>
      <c r="E39" s="67">
        <f>'[1]财拨总表（引用）'!C40</f>
        <v>0</v>
      </c>
      <c r="F39" s="67">
        <f>'[1]财拨总表（引用）'!D40</f>
        <v>0</v>
      </c>
    </row>
    <row r="40" ht="17.25" customHeight="1" spans="1:6">
      <c r="A40" s="68"/>
      <c r="B40" s="57"/>
      <c r="C40" s="70">
        <f>'[1]财拨总表（引用）'!A41</f>
        <v>0</v>
      </c>
      <c r="D40" s="67">
        <f>'[1]财拨总表（引用）'!B41</f>
        <v>0</v>
      </c>
      <c r="E40" s="67">
        <f>'[1]财拨总表（引用）'!C41</f>
        <v>0</v>
      </c>
      <c r="F40" s="67">
        <f>'[1]财拨总表（引用）'!D41</f>
        <v>0</v>
      </c>
    </row>
    <row r="41" ht="17.25" customHeight="1" spans="1:6">
      <c r="A41" s="68"/>
      <c r="B41" s="57"/>
      <c r="C41" s="70">
        <f>'[1]财拨总表（引用）'!A42</f>
        <v>0</v>
      </c>
      <c r="D41" s="67">
        <f>'[1]财拨总表（引用）'!B42</f>
        <v>0</v>
      </c>
      <c r="E41" s="67">
        <f>'[1]财拨总表（引用）'!C42</f>
        <v>0</v>
      </c>
      <c r="F41" s="67">
        <f>'[1]财拨总表（引用）'!D42</f>
        <v>0</v>
      </c>
    </row>
    <row r="42" ht="17.25" customHeight="1" spans="1:6">
      <c r="A42" s="68"/>
      <c r="B42" s="57"/>
      <c r="C42" s="70">
        <f>'[1]财拨总表（引用）'!A43</f>
        <v>0</v>
      </c>
      <c r="D42" s="67">
        <f>'[1]财拨总表（引用）'!B43</f>
        <v>0</v>
      </c>
      <c r="E42" s="67">
        <f>'[1]财拨总表（引用）'!C43</f>
        <v>0</v>
      </c>
      <c r="F42" s="67">
        <f>'[1]财拨总表（引用）'!D43</f>
        <v>0</v>
      </c>
    </row>
    <row r="43" ht="17.25" customHeight="1" spans="1:6">
      <c r="A43" s="68"/>
      <c r="B43" s="57"/>
      <c r="C43" s="70">
        <f>'[1]财拨总表（引用）'!A44</f>
        <v>0</v>
      </c>
      <c r="D43" s="67">
        <f>'[1]财拨总表（引用）'!B44</f>
        <v>0</v>
      </c>
      <c r="E43" s="67">
        <f>'[1]财拨总表（引用）'!C44</f>
        <v>0</v>
      </c>
      <c r="F43" s="67">
        <f>'[1]财拨总表（引用）'!D44</f>
        <v>0</v>
      </c>
    </row>
    <row r="44" ht="17.25" customHeight="1" spans="1:6">
      <c r="A44" s="68"/>
      <c r="B44" s="57"/>
      <c r="C44" s="70">
        <f>'[1]财拨总表（引用）'!A45</f>
        <v>0</v>
      </c>
      <c r="D44" s="67">
        <f>'[1]财拨总表（引用）'!B45</f>
        <v>0</v>
      </c>
      <c r="E44" s="67">
        <f>'[1]财拨总表（引用）'!C45</f>
        <v>0</v>
      </c>
      <c r="F44" s="67">
        <f>'[1]财拨总表（引用）'!D45</f>
        <v>0</v>
      </c>
    </row>
    <row r="45" ht="17.25" customHeight="1" spans="1:6">
      <c r="A45" s="68"/>
      <c r="B45" s="57"/>
      <c r="C45" s="70">
        <f>'[1]财拨总表（引用）'!A46</f>
        <v>0</v>
      </c>
      <c r="D45" s="67">
        <f>'[1]财拨总表（引用）'!B46</f>
        <v>0</v>
      </c>
      <c r="E45" s="67">
        <f>'[1]财拨总表（引用）'!C46</f>
        <v>0</v>
      </c>
      <c r="F45" s="67">
        <f>'[1]财拨总表（引用）'!D46</f>
        <v>0</v>
      </c>
    </row>
    <row r="46" ht="17.25" customHeight="1" spans="1:6">
      <c r="A46" s="68"/>
      <c r="B46" s="57"/>
      <c r="C46" s="70">
        <f>'[1]财拨总表（引用）'!A47</f>
        <v>0</v>
      </c>
      <c r="D46" s="67">
        <f>'[1]财拨总表（引用）'!B47</f>
        <v>0</v>
      </c>
      <c r="E46" s="67">
        <f>'[1]财拨总表（引用）'!C47</f>
        <v>0</v>
      </c>
      <c r="F46" s="67">
        <f>'[1]财拨总表（引用）'!D47</f>
        <v>0</v>
      </c>
    </row>
    <row r="47" ht="17.25" customHeight="1" spans="1:6">
      <c r="A47" s="68"/>
      <c r="B47" s="57"/>
      <c r="C47" s="70">
        <f>'[1]财拨总表（引用）'!A48</f>
        <v>0</v>
      </c>
      <c r="D47" s="67">
        <f>'[1]财拨总表（引用）'!B48</f>
        <v>0</v>
      </c>
      <c r="E47" s="67">
        <f>'[1]财拨总表（引用）'!C48</f>
        <v>0</v>
      </c>
      <c r="F47" s="67">
        <f>'[1]财拨总表（引用）'!D48</f>
        <v>0</v>
      </c>
    </row>
    <row r="48" ht="17.25" customHeight="1" spans="1:6">
      <c r="A48" s="68"/>
      <c r="B48" s="57"/>
      <c r="C48" s="70">
        <f>'[1]财拨总表（引用）'!A49</f>
        <v>0</v>
      </c>
      <c r="D48" s="67">
        <f>'[1]财拨总表（引用）'!B49</f>
        <v>0</v>
      </c>
      <c r="E48" s="67">
        <f>'[1]财拨总表（引用）'!C49</f>
        <v>0</v>
      </c>
      <c r="F48" s="67">
        <f>'[1]财拨总表（引用）'!D49</f>
        <v>0</v>
      </c>
    </row>
    <row r="49" ht="17.25" customHeight="1" spans="1:6">
      <c r="A49" s="68" t="s">
        <v>109</v>
      </c>
      <c r="B49" s="57"/>
      <c r="C49" s="67" t="s">
        <v>110</v>
      </c>
      <c r="D49" s="67"/>
      <c r="E49" s="67"/>
      <c r="F49" s="57"/>
    </row>
    <row r="50" ht="17.25" customHeight="1" spans="1:6">
      <c r="A50" s="72" t="s">
        <v>111</v>
      </c>
      <c r="B50" s="57"/>
      <c r="C50" s="67"/>
      <c r="D50" s="67"/>
      <c r="E50" s="67"/>
      <c r="F50" s="57"/>
    </row>
    <row r="51" ht="17.25" customHeight="1" spans="1:6">
      <c r="A51" s="68" t="s">
        <v>112</v>
      </c>
      <c r="B51" s="65"/>
      <c r="C51" s="67"/>
      <c r="D51" s="67"/>
      <c r="E51" s="67"/>
      <c r="F51" s="57"/>
    </row>
    <row r="52" ht="17.25" customHeight="1" spans="1:32">
      <c r="A52" s="68"/>
      <c r="B52" s="57"/>
      <c r="C52" s="67"/>
      <c r="D52" s="67"/>
      <c r="E52" s="67"/>
      <c r="F52" s="57"/>
      <c r="AF52" s="42"/>
    </row>
    <row r="53" ht="17.25" customHeight="1" spans="1:30">
      <c r="A53" s="68"/>
      <c r="B53" s="57"/>
      <c r="C53" s="67"/>
      <c r="D53" s="67"/>
      <c r="E53" s="67"/>
      <c r="F53" s="57"/>
      <c r="AD53" s="42"/>
    </row>
    <row r="54" ht="17.25" customHeight="1" spans="1:32">
      <c r="A54" s="73" t="s">
        <v>31</v>
      </c>
      <c r="B54" s="65">
        <f>B6</f>
        <v>1661.43</v>
      </c>
      <c r="C54" s="73" t="s">
        <v>32</v>
      </c>
      <c r="D54" s="65">
        <f>'[1]财拨总表（引用）'!B7</f>
        <v>1661.43</v>
      </c>
      <c r="E54" s="65">
        <f>'[1]财拨总表（引用）'!C7</f>
        <v>1661.43</v>
      </c>
      <c r="F54" s="65">
        <f>'[1]财拨总表（引用）'!D7</f>
        <v>0</v>
      </c>
      <c r="AE54" s="42"/>
      <c r="AF54" s="42"/>
    </row>
    <row r="55" spans="32:33">
      <c r="AF55" s="42"/>
      <c r="AG55" s="42"/>
    </row>
    <row r="56" spans="33:33">
      <c r="AG56" s="74" t="s">
        <v>113</v>
      </c>
    </row>
    <row r="93" spans="26:26">
      <c r="Z93" s="42"/>
    </row>
    <row r="94" spans="23:26">
      <c r="W94" s="42"/>
      <c r="X94" s="42"/>
      <c r="Y94" s="42"/>
      <c r="Z94" s="74" t="s">
        <v>113</v>
      </c>
    </row>
  </sheetData>
  <mergeCells count="2">
    <mergeCell ref="A2:F2"/>
    <mergeCell ref="C4:F4"/>
  </mergeCells>
  <printOptions horizontalCentered="1"/>
  <pageMargins left="0.39" right="0.39" top="0.59" bottom="0.59" header="0.5" footer="0.5"/>
  <pageSetup paperSize="9" scale="85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showGridLines="0" zoomScaleSheetLayoutView="60" workbookViewId="0">
      <selection activeCell="D18" sqref="D18"/>
    </sheetView>
  </sheetViews>
  <sheetFormatPr defaultColWidth="9.13888888888889" defaultRowHeight="12.75" customHeight="1" outlineLevelCol="6"/>
  <cols>
    <col min="1" max="1" width="16.712962962963" style="42" customWidth="1"/>
    <col min="2" max="2" width="44.4259259259259" style="42" customWidth="1"/>
    <col min="3" max="5" width="28" style="42" customWidth="1"/>
    <col min="6" max="6" width="9.13888888888889" style="42" customWidth="1"/>
    <col min="7" max="7" width="13.5740740740741" style="42" customWidth="1"/>
    <col min="8" max="16384" width="9.13888888888889" style="42"/>
  </cols>
  <sheetData>
    <row r="1" s="30" customFormat="1" ht="21" customHeight="1" spans="1:7">
      <c r="A1" s="31" t="s">
        <v>114</v>
      </c>
      <c r="B1" s="31"/>
      <c r="C1" s="31"/>
      <c r="D1" s="31"/>
      <c r="E1" s="31"/>
      <c r="F1" s="31"/>
      <c r="G1" s="31"/>
    </row>
    <row r="2" s="30" customFormat="1" ht="29.25" customHeight="1" spans="1:7">
      <c r="A2" s="32" t="s">
        <v>115</v>
      </c>
      <c r="B2" s="32"/>
      <c r="C2" s="32"/>
      <c r="D2" s="32"/>
      <c r="E2" s="32"/>
      <c r="F2" s="33"/>
      <c r="G2" s="33"/>
    </row>
    <row r="3" s="30" customFormat="1" ht="21" customHeight="1" spans="1:7">
      <c r="A3" s="34" t="s">
        <v>35</v>
      </c>
      <c r="B3" s="35"/>
      <c r="C3" s="35"/>
      <c r="D3" s="35"/>
      <c r="E3" s="36" t="s">
        <v>10</v>
      </c>
      <c r="F3" s="31"/>
      <c r="G3" s="31"/>
    </row>
    <row r="4" s="30" customFormat="1" ht="17.25" customHeight="1" spans="1:7">
      <c r="A4" s="37" t="s">
        <v>90</v>
      </c>
      <c r="B4" s="37"/>
      <c r="C4" s="37" t="s">
        <v>116</v>
      </c>
      <c r="D4" s="37"/>
      <c r="E4" s="37"/>
      <c r="F4" s="31"/>
      <c r="G4" s="31"/>
    </row>
    <row r="5" s="30" customFormat="1" ht="21" customHeight="1" spans="1:7">
      <c r="A5" s="37" t="s">
        <v>96</v>
      </c>
      <c r="B5" s="37" t="s">
        <v>97</v>
      </c>
      <c r="C5" s="37" t="s">
        <v>38</v>
      </c>
      <c r="D5" s="37" t="s">
        <v>91</v>
      </c>
      <c r="E5" s="37" t="s">
        <v>92</v>
      </c>
      <c r="F5" s="31"/>
      <c r="G5" s="31"/>
    </row>
    <row r="6" s="30" customFormat="1" ht="21" customHeight="1" spans="1:7">
      <c r="A6" s="40" t="s">
        <v>52</v>
      </c>
      <c r="B6" s="40" t="s">
        <v>52</v>
      </c>
      <c r="C6" s="41">
        <v>1</v>
      </c>
      <c r="D6" s="41">
        <f>C6+1</f>
        <v>2</v>
      </c>
      <c r="E6" s="41">
        <f>D6+1</f>
        <v>3</v>
      </c>
      <c r="F6" s="31"/>
      <c r="G6" s="31"/>
    </row>
    <row r="7" s="30" customFormat="1" ht="18.75" customHeight="1" spans="1:7">
      <c r="A7" s="55" t="s">
        <v>53</v>
      </c>
      <c r="B7" s="55" t="s">
        <v>38</v>
      </c>
      <c r="C7" s="56">
        <v>1661.43</v>
      </c>
      <c r="D7" s="56">
        <v>1611.43</v>
      </c>
      <c r="E7" s="57">
        <v>50</v>
      </c>
      <c r="F7" s="31"/>
      <c r="G7" s="31"/>
    </row>
    <row r="8" s="30" customFormat="1" ht="18.75" customHeight="1" spans="1:7">
      <c r="A8" s="55" t="s">
        <v>54</v>
      </c>
      <c r="B8" s="55" t="s">
        <v>55</v>
      </c>
      <c r="C8" s="56">
        <v>1404.67</v>
      </c>
      <c r="D8" s="56">
        <v>1354.67</v>
      </c>
      <c r="E8" s="57">
        <v>50</v>
      </c>
      <c r="F8" s="31"/>
      <c r="G8" s="31"/>
    </row>
    <row r="9" s="30" customFormat="1" ht="18.75" customHeight="1" spans="1:7">
      <c r="A9" s="55" t="s">
        <v>56</v>
      </c>
      <c r="B9" s="55" t="s">
        <v>57</v>
      </c>
      <c r="C9" s="56">
        <v>1404.67</v>
      </c>
      <c r="D9" s="56">
        <v>1354.67</v>
      </c>
      <c r="E9" s="57">
        <v>50</v>
      </c>
      <c r="F9" s="31"/>
      <c r="G9" s="31"/>
    </row>
    <row r="10" s="30" customFormat="1" ht="18.75" customHeight="1" spans="1:7">
      <c r="A10" s="55" t="s">
        <v>58</v>
      </c>
      <c r="B10" s="55" t="s">
        <v>59</v>
      </c>
      <c r="C10" s="56">
        <v>1354.67</v>
      </c>
      <c r="D10" s="56">
        <v>1354.67</v>
      </c>
      <c r="E10" s="57"/>
      <c r="F10" s="31"/>
      <c r="G10" s="31"/>
    </row>
    <row r="11" s="30" customFormat="1" ht="18.75" customHeight="1" spans="1:7">
      <c r="A11" s="55" t="s">
        <v>60</v>
      </c>
      <c r="B11" s="55" t="s">
        <v>61</v>
      </c>
      <c r="C11" s="56">
        <v>50</v>
      </c>
      <c r="D11" s="56"/>
      <c r="E11" s="57">
        <v>50</v>
      </c>
      <c r="F11" s="31"/>
      <c r="G11" s="31"/>
    </row>
    <row r="12" s="30" customFormat="1" ht="18.75" customHeight="1" spans="1:7">
      <c r="A12" s="55" t="s">
        <v>66</v>
      </c>
      <c r="B12" s="55" t="s">
        <v>67</v>
      </c>
      <c r="C12" s="56">
        <v>80.99</v>
      </c>
      <c r="D12" s="56">
        <v>80.99</v>
      </c>
      <c r="E12" s="57"/>
      <c r="F12" s="31"/>
      <c r="G12" s="31"/>
    </row>
    <row r="13" s="30" customFormat="1" ht="18.75" customHeight="1" spans="1:7">
      <c r="A13" s="55" t="s">
        <v>68</v>
      </c>
      <c r="B13" s="55" t="s">
        <v>69</v>
      </c>
      <c r="C13" s="56">
        <v>80.99</v>
      </c>
      <c r="D13" s="56">
        <v>80.99</v>
      </c>
      <c r="E13" s="57"/>
      <c r="F13" s="31"/>
      <c r="G13" s="31"/>
    </row>
    <row r="14" s="30" customFormat="1" ht="18.75" customHeight="1" spans="1:7">
      <c r="A14" s="55" t="s">
        <v>70</v>
      </c>
      <c r="B14" s="55" t="s">
        <v>71</v>
      </c>
      <c r="C14" s="56">
        <v>80.99</v>
      </c>
      <c r="D14" s="56">
        <v>80.99</v>
      </c>
      <c r="E14" s="57"/>
      <c r="F14" s="31"/>
      <c r="G14" s="31"/>
    </row>
    <row r="15" s="30" customFormat="1" ht="18.75" customHeight="1" spans="1:7">
      <c r="A15" s="55" t="s">
        <v>72</v>
      </c>
      <c r="B15" s="55" t="s">
        <v>73</v>
      </c>
      <c r="C15" s="56">
        <v>73.57</v>
      </c>
      <c r="D15" s="56">
        <v>73.57</v>
      </c>
      <c r="E15" s="57"/>
      <c r="F15" s="31"/>
      <c r="G15" s="31"/>
    </row>
    <row r="16" s="30" customFormat="1" ht="18.75" customHeight="1" spans="1:7">
      <c r="A16" s="55" t="s">
        <v>74</v>
      </c>
      <c r="B16" s="55" t="s">
        <v>75</v>
      </c>
      <c r="C16" s="56">
        <v>73.57</v>
      </c>
      <c r="D16" s="56">
        <v>73.57</v>
      </c>
      <c r="E16" s="57"/>
      <c r="F16" s="31"/>
      <c r="G16" s="31"/>
    </row>
    <row r="17" s="30" customFormat="1" ht="18.75" customHeight="1" spans="1:5">
      <c r="A17" s="55" t="s">
        <v>76</v>
      </c>
      <c r="B17" s="55" t="s">
        <v>77</v>
      </c>
      <c r="C17" s="56">
        <v>49.65</v>
      </c>
      <c r="D17" s="56">
        <v>49.65</v>
      </c>
      <c r="E17" s="57"/>
    </row>
    <row r="18" s="30" customFormat="1" ht="18.75" customHeight="1" spans="1:7">
      <c r="A18" s="55" t="s">
        <v>78</v>
      </c>
      <c r="B18" s="55" t="s">
        <v>79</v>
      </c>
      <c r="C18" s="56">
        <v>22.91</v>
      </c>
      <c r="D18" s="56">
        <v>22.91</v>
      </c>
      <c r="E18" s="57"/>
      <c r="F18" s="31"/>
      <c r="G18" s="31"/>
    </row>
    <row r="19" ht="18.75" customHeight="1" spans="1:5">
      <c r="A19" s="55" t="s">
        <v>80</v>
      </c>
      <c r="B19" s="55" t="s">
        <v>81</v>
      </c>
      <c r="C19" s="56">
        <v>1.01</v>
      </c>
      <c r="D19" s="56">
        <v>1.01</v>
      </c>
      <c r="E19" s="57"/>
    </row>
    <row r="20" ht="18.75" customHeight="1" spans="1:5">
      <c r="A20" s="55" t="s">
        <v>82</v>
      </c>
      <c r="B20" s="55" t="s">
        <v>83</v>
      </c>
      <c r="C20" s="56">
        <v>102.2</v>
      </c>
      <c r="D20" s="56">
        <v>102.2</v>
      </c>
      <c r="E20" s="57"/>
    </row>
    <row r="21" s="30" customFormat="1" ht="18.75" customHeight="1" spans="1:5">
      <c r="A21" s="55" t="s">
        <v>84</v>
      </c>
      <c r="B21" s="55" t="s">
        <v>85</v>
      </c>
      <c r="C21" s="56">
        <v>102.2</v>
      </c>
      <c r="D21" s="56">
        <v>102.2</v>
      </c>
      <c r="E21" s="57"/>
    </row>
    <row r="22" ht="18.75" customHeight="1" spans="1:5">
      <c r="A22" s="55" t="s">
        <v>86</v>
      </c>
      <c r="B22" s="55" t="s">
        <v>87</v>
      </c>
      <c r="C22" s="56">
        <v>102.2</v>
      </c>
      <c r="D22" s="56">
        <v>102.2</v>
      </c>
      <c r="E22" s="57"/>
    </row>
    <row r="24" s="30" customFormat="1" ht="14.4"/>
  </sheetData>
  <mergeCells count="3">
    <mergeCell ref="A2:E2"/>
    <mergeCell ref="A4:B4"/>
    <mergeCell ref="C4:E4"/>
  </mergeCells>
  <printOptions horizontalCentered="1"/>
  <pageMargins left="0.39" right="0.39" top="0.59" bottom="0.59" header="0.5" footer="0.5"/>
  <pageSetup paperSize="9" scale="90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showGridLines="0" zoomScaleSheetLayoutView="60" topLeftCell="A29" workbookViewId="0">
      <selection activeCell="D8" sqref="D8"/>
    </sheetView>
  </sheetViews>
  <sheetFormatPr defaultColWidth="9.13888888888889" defaultRowHeight="12.75" customHeight="1" outlineLevelCol="7"/>
  <cols>
    <col min="1" max="1" width="28" style="30" customWidth="1"/>
    <col min="2" max="2" width="38" style="30" customWidth="1"/>
    <col min="3" max="5" width="28" style="30" customWidth="1"/>
    <col min="6" max="6" width="9.13888888888889" style="30" customWidth="1"/>
    <col min="7" max="7" width="13.5740740740741" style="30" customWidth="1"/>
    <col min="8" max="16384" width="9.13888888888889" style="30"/>
  </cols>
  <sheetData>
    <row r="1" ht="21" customHeight="1" spans="1:7">
      <c r="A1" s="31" t="s">
        <v>117</v>
      </c>
      <c r="B1" s="31"/>
      <c r="C1" s="31"/>
      <c r="D1" s="31"/>
      <c r="E1" s="31"/>
      <c r="F1" s="31"/>
      <c r="G1" s="31"/>
    </row>
    <row r="2" ht="29.25" customHeight="1" spans="1:7">
      <c r="A2" s="32" t="s">
        <v>118</v>
      </c>
      <c r="B2" s="32"/>
      <c r="C2" s="32"/>
      <c r="D2" s="32"/>
      <c r="E2" s="32"/>
      <c r="F2" s="33"/>
      <c r="G2" s="33"/>
    </row>
    <row r="3" ht="21" customHeight="1" spans="1:7">
      <c r="A3" s="34" t="s">
        <v>35</v>
      </c>
      <c r="B3" s="35"/>
      <c r="C3" s="35"/>
      <c r="D3" s="35"/>
      <c r="E3" s="36" t="s">
        <v>10</v>
      </c>
      <c r="F3" s="31"/>
      <c r="G3" s="31"/>
    </row>
    <row r="4" ht="17.25" customHeight="1" spans="1:7">
      <c r="A4" s="37" t="s">
        <v>119</v>
      </c>
      <c r="B4" s="37"/>
      <c r="C4" s="37" t="s">
        <v>120</v>
      </c>
      <c r="D4" s="37"/>
      <c r="E4" s="37"/>
      <c r="F4" s="31"/>
      <c r="G4" s="31"/>
    </row>
    <row r="5" ht="21" customHeight="1" spans="1:7">
      <c r="A5" s="37" t="s">
        <v>96</v>
      </c>
      <c r="B5" s="38" t="s">
        <v>97</v>
      </c>
      <c r="C5" s="39" t="s">
        <v>38</v>
      </c>
      <c r="D5" s="39" t="s">
        <v>121</v>
      </c>
      <c r="E5" s="39" t="s">
        <v>122</v>
      </c>
      <c r="F5" s="31"/>
      <c r="G5" s="31"/>
    </row>
    <row r="6" ht="21" customHeight="1" spans="1:7">
      <c r="A6" s="40" t="s">
        <v>52</v>
      </c>
      <c r="B6" s="40" t="s">
        <v>52</v>
      </c>
      <c r="C6" s="41">
        <v>1</v>
      </c>
      <c r="D6" s="41">
        <f>C6+1</f>
        <v>2</v>
      </c>
      <c r="E6" s="41">
        <f>D6+1</f>
        <v>3</v>
      </c>
      <c r="F6" s="31"/>
      <c r="G6" s="31"/>
    </row>
    <row r="7" ht="18.75" customHeight="1" spans="1:8">
      <c r="A7" s="55" t="s">
        <v>53</v>
      </c>
      <c r="B7" s="55" t="s">
        <v>38</v>
      </c>
      <c r="C7" s="56">
        <v>1611.43</v>
      </c>
      <c r="D7" s="56">
        <v>1287.42</v>
      </c>
      <c r="E7" s="57">
        <v>324.01</v>
      </c>
      <c r="F7" s="58"/>
      <c r="G7" s="58"/>
      <c r="H7" s="42"/>
    </row>
    <row r="8" ht="18.75" customHeight="1" spans="1:8">
      <c r="A8" s="55"/>
      <c r="B8" s="55" t="s">
        <v>123</v>
      </c>
      <c r="C8" s="56">
        <v>1284.9</v>
      </c>
      <c r="D8" s="56">
        <v>1284.9</v>
      </c>
      <c r="E8" s="57"/>
      <c r="F8" s="31"/>
      <c r="G8" s="31"/>
      <c r="H8" s="42"/>
    </row>
    <row r="9" ht="18.75" customHeight="1" spans="1:7">
      <c r="A9" s="55" t="s">
        <v>124</v>
      </c>
      <c r="B9" s="55" t="s">
        <v>125</v>
      </c>
      <c r="C9" s="56">
        <v>289.65</v>
      </c>
      <c r="D9" s="56">
        <v>289.65</v>
      </c>
      <c r="E9" s="57"/>
      <c r="F9" s="31"/>
      <c r="G9" s="31"/>
    </row>
    <row r="10" ht="18.75" customHeight="1" spans="1:6">
      <c r="A10" s="55" t="s">
        <v>126</v>
      </c>
      <c r="B10" s="55" t="s">
        <v>127</v>
      </c>
      <c r="C10" s="56">
        <v>7.9</v>
      </c>
      <c r="D10" s="56">
        <v>7.9</v>
      </c>
      <c r="E10" s="57"/>
      <c r="F10" s="31"/>
    </row>
    <row r="11" ht="18.75" customHeight="1" spans="1:7">
      <c r="A11" s="55" t="s">
        <v>128</v>
      </c>
      <c r="B11" s="55" t="s">
        <v>129</v>
      </c>
      <c r="C11" s="56">
        <v>151.51</v>
      </c>
      <c r="D11" s="56">
        <v>151.51</v>
      </c>
      <c r="E11" s="57"/>
      <c r="F11" s="31"/>
      <c r="G11" s="31"/>
    </row>
    <row r="12" ht="18.75" customHeight="1" spans="1:7">
      <c r="A12" s="55" t="s">
        <v>130</v>
      </c>
      <c r="B12" s="55" t="s">
        <v>131</v>
      </c>
      <c r="C12" s="56">
        <v>1.21</v>
      </c>
      <c r="D12" s="56">
        <v>1.21</v>
      </c>
      <c r="E12" s="57"/>
      <c r="F12" s="31"/>
      <c r="G12" s="31"/>
    </row>
    <row r="13" ht="18.75" customHeight="1" spans="1:7">
      <c r="A13" s="55" t="s">
        <v>132</v>
      </c>
      <c r="B13" s="55" t="s">
        <v>133</v>
      </c>
      <c r="C13" s="56">
        <v>18.55</v>
      </c>
      <c r="D13" s="56">
        <v>18.55</v>
      </c>
      <c r="E13" s="57"/>
      <c r="F13" s="31"/>
      <c r="G13" s="31"/>
    </row>
    <row r="14" ht="18.75" customHeight="1" spans="1:7">
      <c r="A14" s="55" t="s">
        <v>134</v>
      </c>
      <c r="B14" s="55" t="s">
        <v>135</v>
      </c>
      <c r="C14" s="56">
        <v>428.26</v>
      </c>
      <c r="D14" s="56">
        <v>428.26</v>
      </c>
      <c r="E14" s="57"/>
      <c r="F14" s="31"/>
      <c r="G14" s="31"/>
    </row>
    <row r="15" ht="18.75" customHeight="1" spans="1:7">
      <c r="A15" s="55" t="s">
        <v>136</v>
      </c>
      <c r="B15" s="55" t="s">
        <v>137</v>
      </c>
      <c r="C15" s="56">
        <v>46.5</v>
      </c>
      <c r="D15" s="56">
        <v>46.5</v>
      </c>
      <c r="E15" s="57"/>
      <c r="F15" s="31"/>
      <c r="G15" s="31"/>
    </row>
    <row r="16" ht="18.75" customHeight="1" spans="1:7">
      <c r="A16" s="55" t="s">
        <v>138</v>
      </c>
      <c r="B16" s="55" t="s">
        <v>139</v>
      </c>
      <c r="C16" s="56">
        <v>80.99</v>
      </c>
      <c r="D16" s="56">
        <v>80.99</v>
      </c>
      <c r="E16" s="57"/>
      <c r="F16" s="31"/>
      <c r="G16" s="31"/>
    </row>
    <row r="17" ht="18.75" customHeight="1" spans="1:5">
      <c r="A17" s="55" t="s">
        <v>140</v>
      </c>
      <c r="B17" s="55" t="s">
        <v>141</v>
      </c>
      <c r="C17" s="56">
        <v>49.65</v>
      </c>
      <c r="D17" s="56">
        <v>49.65</v>
      </c>
      <c r="E17" s="57"/>
    </row>
    <row r="18" ht="18.75" customHeight="1" spans="1:7">
      <c r="A18" s="55" t="s">
        <v>142</v>
      </c>
      <c r="B18" s="55" t="s">
        <v>143</v>
      </c>
      <c r="C18" s="56">
        <v>22.91</v>
      </c>
      <c r="D18" s="56">
        <v>22.91</v>
      </c>
      <c r="E18" s="57"/>
      <c r="F18" s="31"/>
      <c r="G18" s="31"/>
    </row>
    <row r="19" ht="18.75" customHeight="1" spans="1:5">
      <c r="A19" s="55" t="s">
        <v>144</v>
      </c>
      <c r="B19" s="55" t="s">
        <v>145</v>
      </c>
      <c r="C19" s="56">
        <v>1.01</v>
      </c>
      <c r="D19" s="56">
        <v>1.01</v>
      </c>
      <c r="E19" s="57"/>
    </row>
    <row r="20" ht="18.75" customHeight="1" spans="1:5">
      <c r="A20" s="55" t="s">
        <v>146</v>
      </c>
      <c r="B20" s="55" t="s">
        <v>147</v>
      </c>
      <c r="C20" s="56">
        <v>102.2</v>
      </c>
      <c r="D20" s="56">
        <v>102.2</v>
      </c>
      <c r="E20" s="57"/>
    </row>
    <row r="21" ht="18.75" customHeight="1" spans="1:5">
      <c r="A21" s="55" t="s">
        <v>148</v>
      </c>
      <c r="B21" s="55" t="s">
        <v>149</v>
      </c>
      <c r="C21" s="56">
        <v>5.6</v>
      </c>
      <c r="D21" s="56">
        <v>5.6</v>
      </c>
      <c r="E21" s="57"/>
    </row>
    <row r="22" ht="18.75" customHeight="1" spans="1:5">
      <c r="A22" s="55" t="s">
        <v>150</v>
      </c>
      <c r="B22" s="55" t="s">
        <v>151</v>
      </c>
      <c r="C22" s="56">
        <v>78.96</v>
      </c>
      <c r="D22" s="56">
        <v>78.96</v>
      </c>
      <c r="E22" s="57"/>
    </row>
    <row r="23" ht="18.75" customHeight="1" spans="1:5">
      <c r="A23" s="55"/>
      <c r="B23" s="55" t="s">
        <v>152</v>
      </c>
      <c r="C23" s="56">
        <v>324.01</v>
      </c>
      <c r="D23" s="56"/>
      <c r="E23" s="57">
        <v>324.01</v>
      </c>
    </row>
    <row r="24" ht="18.75" customHeight="1" spans="1:5">
      <c r="A24" s="55" t="s">
        <v>153</v>
      </c>
      <c r="B24" s="55" t="s">
        <v>154</v>
      </c>
      <c r="C24" s="56">
        <v>30</v>
      </c>
      <c r="D24" s="56"/>
      <c r="E24" s="57">
        <v>30</v>
      </c>
    </row>
    <row r="25" ht="18.75" customHeight="1" spans="1:5">
      <c r="A25" s="55" t="s">
        <v>155</v>
      </c>
      <c r="B25" s="55" t="s">
        <v>156</v>
      </c>
      <c r="C25" s="56">
        <v>10</v>
      </c>
      <c r="D25" s="56"/>
      <c r="E25" s="57">
        <v>10</v>
      </c>
    </row>
    <row r="26" ht="18.75" customHeight="1" spans="1:5">
      <c r="A26" s="55" t="s">
        <v>157</v>
      </c>
      <c r="B26" s="55" t="s">
        <v>158</v>
      </c>
      <c r="C26" s="56">
        <v>3</v>
      </c>
      <c r="D26" s="56"/>
      <c r="E26" s="57">
        <v>3</v>
      </c>
    </row>
    <row r="27" ht="18.75" customHeight="1" spans="1:5">
      <c r="A27" s="55" t="s">
        <v>159</v>
      </c>
      <c r="B27" s="55" t="s">
        <v>160</v>
      </c>
      <c r="C27" s="56">
        <v>6</v>
      </c>
      <c r="D27" s="56"/>
      <c r="E27" s="57">
        <v>6</v>
      </c>
    </row>
    <row r="28" ht="18.75" customHeight="1" spans="1:5">
      <c r="A28" s="55" t="s">
        <v>161</v>
      </c>
      <c r="B28" s="55" t="s">
        <v>162</v>
      </c>
      <c r="C28" s="56">
        <v>1</v>
      </c>
      <c r="D28" s="56"/>
      <c r="E28" s="57">
        <v>1</v>
      </c>
    </row>
    <row r="29" ht="18.75" customHeight="1" spans="1:5">
      <c r="A29" s="55" t="s">
        <v>163</v>
      </c>
      <c r="B29" s="55" t="s">
        <v>164</v>
      </c>
      <c r="C29" s="56">
        <v>12</v>
      </c>
      <c r="D29" s="56"/>
      <c r="E29" s="57">
        <v>12</v>
      </c>
    </row>
    <row r="30" ht="18.75" customHeight="1" spans="1:5">
      <c r="A30" s="55" t="s">
        <v>165</v>
      </c>
      <c r="B30" s="55" t="s">
        <v>166</v>
      </c>
      <c r="C30" s="56">
        <v>64.8</v>
      </c>
      <c r="D30" s="56"/>
      <c r="E30" s="57">
        <v>64.8</v>
      </c>
    </row>
    <row r="31" ht="18.75" customHeight="1" spans="1:5">
      <c r="A31" s="55" t="s">
        <v>167</v>
      </c>
      <c r="B31" s="55" t="s">
        <v>168</v>
      </c>
      <c r="C31" s="56">
        <v>25</v>
      </c>
      <c r="D31" s="56"/>
      <c r="E31" s="57">
        <v>25</v>
      </c>
    </row>
    <row r="32" ht="18.75" customHeight="1" spans="1:5">
      <c r="A32" s="55" t="s">
        <v>169</v>
      </c>
      <c r="B32" s="55" t="s">
        <v>170</v>
      </c>
      <c r="C32" s="56">
        <v>20</v>
      </c>
      <c r="D32" s="56"/>
      <c r="E32" s="57">
        <v>20</v>
      </c>
    </row>
    <row r="33" ht="18.75" customHeight="1" spans="1:5">
      <c r="A33" s="55" t="s">
        <v>171</v>
      </c>
      <c r="B33" s="55" t="s">
        <v>172</v>
      </c>
      <c r="C33" s="56">
        <v>30</v>
      </c>
      <c r="D33" s="56"/>
      <c r="E33" s="57">
        <v>30</v>
      </c>
    </row>
    <row r="34" ht="18.75" customHeight="1" spans="1:5">
      <c r="A34" s="55" t="s">
        <v>173</v>
      </c>
      <c r="B34" s="55" t="s">
        <v>174</v>
      </c>
      <c r="C34" s="56">
        <v>10</v>
      </c>
      <c r="D34" s="56"/>
      <c r="E34" s="57">
        <v>10</v>
      </c>
    </row>
    <row r="35" ht="18.75" customHeight="1" spans="1:5">
      <c r="A35" s="55" t="s">
        <v>175</v>
      </c>
      <c r="B35" s="55" t="s">
        <v>176</v>
      </c>
      <c r="C35" s="56">
        <v>20</v>
      </c>
      <c r="D35" s="56"/>
      <c r="E35" s="57">
        <v>20</v>
      </c>
    </row>
    <row r="36" ht="18.75" customHeight="1" spans="1:5">
      <c r="A36" s="55" t="s">
        <v>177</v>
      </c>
      <c r="B36" s="55" t="s">
        <v>178</v>
      </c>
      <c r="C36" s="56">
        <v>3.8</v>
      </c>
      <c r="D36" s="56"/>
      <c r="E36" s="57">
        <v>3.8</v>
      </c>
    </row>
    <row r="37" ht="18.75" customHeight="1" spans="1:5">
      <c r="A37" s="55" t="s">
        <v>179</v>
      </c>
      <c r="B37" s="55" t="s">
        <v>180</v>
      </c>
      <c r="C37" s="56">
        <v>30</v>
      </c>
      <c r="D37" s="56"/>
      <c r="E37" s="57">
        <v>30</v>
      </c>
    </row>
    <row r="38" ht="18.75" customHeight="1" spans="1:5">
      <c r="A38" s="55" t="s">
        <v>181</v>
      </c>
      <c r="B38" s="55" t="s">
        <v>182</v>
      </c>
      <c r="C38" s="56">
        <v>10.36</v>
      </c>
      <c r="D38" s="56"/>
      <c r="E38" s="57">
        <v>10.36</v>
      </c>
    </row>
    <row r="39" ht="18.75" customHeight="1" spans="1:5">
      <c r="A39" s="55" t="s">
        <v>183</v>
      </c>
      <c r="B39" s="55" t="s">
        <v>184</v>
      </c>
      <c r="C39" s="56">
        <v>43.9</v>
      </c>
      <c r="D39" s="56"/>
      <c r="E39" s="57">
        <v>43.9</v>
      </c>
    </row>
    <row r="40" ht="18.75" customHeight="1" spans="1:5">
      <c r="A40" s="55" t="s">
        <v>185</v>
      </c>
      <c r="B40" s="55" t="s">
        <v>186</v>
      </c>
      <c r="C40" s="56">
        <v>3</v>
      </c>
      <c r="D40" s="56"/>
      <c r="E40" s="57">
        <v>3</v>
      </c>
    </row>
    <row r="41" ht="18.75" customHeight="1" spans="1:5">
      <c r="A41" s="55" t="s">
        <v>187</v>
      </c>
      <c r="B41" s="55" t="s">
        <v>188</v>
      </c>
      <c r="C41" s="56">
        <v>1.15</v>
      </c>
      <c r="D41" s="56"/>
      <c r="E41" s="57">
        <v>1.15</v>
      </c>
    </row>
    <row r="42" ht="18.75" customHeight="1" spans="1:5">
      <c r="A42" s="55"/>
      <c r="B42" s="55" t="s">
        <v>189</v>
      </c>
      <c r="C42" s="56">
        <v>2.52</v>
      </c>
      <c r="D42" s="56">
        <v>2.52</v>
      </c>
      <c r="E42" s="57"/>
    </row>
    <row r="43" ht="18.75" customHeight="1" spans="1:5">
      <c r="A43" s="55" t="s">
        <v>190</v>
      </c>
      <c r="B43" s="55" t="s">
        <v>191</v>
      </c>
      <c r="C43" s="56">
        <v>2.52</v>
      </c>
      <c r="D43" s="56">
        <v>2.52</v>
      </c>
      <c r="E43" s="57"/>
    </row>
  </sheetData>
  <mergeCells count="3">
    <mergeCell ref="A2:E2"/>
    <mergeCell ref="A4:B4"/>
    <mergeCell ref="C4:E4"/>
  </mergeCells>
  <printOptions horizontalCentered="1"/>
  <pageMargins left="0.39" right="0.39" top="0.59" bottom="0.59" header="0.5" footer="0.5"/>
  <pageSetup paperSize="9" scale="90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zoomScaleSheetLayoutView="60" workbookViewId="0">
      <selection activeCell="A6" sqref="A6:G7"/>
    </sheetView>
  </sheetViews>
  <sheetFormatPr defaultColWidth="9.13888888888889" defaultRowHeight="12.75" customHeight="1" outlineLevelCol="7"/>
  <cols>
    <col min="1" max="1" width="24.287037037037" style="30" customWidth="1"/>
    <col min="2" max="2" width="50.4259259259259" style="30" customWidth="1"/>
    <col min="3" max="3" width="19.712962962963" style="30" customWidth="1"/>
    <col min="4" max="4" width="17.712962962963" style="30" customWidth="1"/>
    <col min="5" max="5" width="15" style="30" customWidth="1"/>
    <col min="6" max="6" width="17.5740740740741" style="30" customWidth="1"/>
    <col min="7" max="7" width="18.5740740740741" style="30" customWidth="1"/>
    <col min="8" max="16384" width="9.13888888888889" style="30"/>
  </cols>
  <sheetData>
    <row r="1" ht="14.4" spans="1:7">
      <c r="A1" s="46" t="s">
        <v>192</v>
      </c>
      <c r="G1" s="47"/>
    </row>
    <row r="2" ht="30" customHeight="1" spans="1:7">
      <c r="A2" s="32" t="s">
        <v>193</v>
      </c>
      <c r="B2" s="32"/>
      <c r="C2" s="32"/>
      <c r="D2" s="32"/>
      <c r="E2" s="32"/>
      <c r="F2" s="32"/>
      <c r="G2" s="32"/>
    </row>
    <row r="3" ht="18" customHeight="1" spans="1:7">
      <c r="A3" s="48" t="s">
        <v>35</v>
      </c>
      <c r="B3" s="48"/>
      <c r="C3" s="48"/>
      <c r="D3" s="49"/>
      <c r="E3" s="49"/>
      <c r="F3" s="49"/>
      <c r="G3" s="36" t="s">
        <v>10</v>
      </c>
    </row>
    <row r="4" ht="31.5" customHeight="1" spans="1:7">
      <c r="A4" s="40" t="s">
        <v>194</v>
      </c>
      <c r="B4" s="40" t="s">
        <v>195</v>
      </c>
      <c r="C4" s="40" t="s">
        <v>38</v>
      </c>
      <c r="D4" s="50" t="s">
        <v>196</v>
      </c>
      <c r="E4" s="40" t="s">
        <v>197</v>
      </c>
      <c r="F4" s="51" t="s">
        <v>198</v>
      </c>
      <c r="G4" s="40" t="s">
        <v>199</v>
      </c>
    </row>
    <row r="5" ht="21.75" customHeight="1" spans="1:7">
      <c r="A5" s="52" t="s">
        <v>52</v>
      </c>
      <c r="B5" s="52" t="s">
        <v>52</v>
      </c>
      <c r="C5" s="53">
        <v>1</v>
      </c>
      <c r="D5" s="54">
        <f>C5+1</f>
        <v>2</v>
      </c>
      <c r="E5" s="54">
        <f>D5+1</f>
        <v>3</v>
      </c>
      <c r="F5" s="54">
        <f>E5+1</f>
        <v>4</v>
      </c>
      <c r="G5" s="54">
        <f>F5+1</f>
        <v>5</v>
      </c>
    </row>
    <row r="6" ht="22.5" customHeight="1" spans="1:7">
      <c r="A6" s="55" t="s">
        <v>53</v>
      </c>
      <c r="B6" s="55" t="s">
        <v>38</v>
      </c>
      <c r="C6" s="56">
        <v>70.36</v>
      </c>
      <c r="D6" s="56">
        <v>20</v>
      </c>
      <c r="E6" s="56">
        <v>20</v>
      </c>
      <c r="F6" s="57">
        <v>30.36</v>
      </c>
      <c r="G6" s="57"/>
    </row>
    <row r="7" ht="22.5" customHeight="1" spans="1:7">
      <c r="A7" s="55" t="s">
        <v>200</v>
      </c>
      <c r="B7" s="55" t="s">
        <v>201</v>
      </c>
      <c r="C7" s="56">
        <v>70.36</v>
      </c>
      <c r="D7" s="56">
        <v>20</v>
      </c>
      <c r="E7" s="56">
        <v>20</v>
      </c>
      <c r="F7" s="57">
        <v>30.36</v>
      </c>
      <c r="G7" s="57"/>
    </row>
    <row r="8" spans="1:8">
      <c r="A8" s="42"/>
      <c r="B8" s="42"/>
      <c r="C8" s="42"/>
      <c r="D8" s="42"/>
      <c r="E8" s="42"/>
      <c r="F8" s="42"/>
      <c r="G8" s="42"/>
      <c r="H8" s="42"/>
    </row>
    <row r="9" spans="1:7">
      <c r="A9" s="42"/>
      <c r="B9" s="42"/>
      <c r="C9" s="42"/>
      <c r="D9" s="42"/>
      <c r="E9" s="42"/>
      <c r="F9" s="42"/>
      <c r="G9" s="42"/>
    </row>
    <row r="10" spans="1:7">
      <c r="A10" s="42"/>
      <c r="B10" s="42"/>
      <c r="C10" s="42"/>
      <c r="D10" s="42"/>
      <c r="E10" s="42"/>
      <c r="F10" s="42"/>
      <c r="G10" s="42"/>
    </row>
    <row r="11" spans="1:7">
      <c r="A11" s="42"/>
      <c r="B11" s="42"/>
      <c r="C11" s="42"/>
      <c r="D11" s="42"/>
      <c r="E11" s="42"/>
      <c r="F11" s="42"/>
      <c r="G11" s="42"/>
    </row>
    <row r="12" spans="1:7">
      <c r="A12" s="42"/>
      <c r="B12" s="42"/>
      <c r="C12" s="42"/>
      <c r="D12" s="42"/>
      <c r="E12" s="42"/>
      <c r="F12" s="42"/>
      <c r="G12" s="42"/>
    </row>
    <row r="13" spans="1:7">
      <c r="A13" s="42"/>
      <c r="B13" s="42"/>
      <c r="C13" s="42"/>
      <c r="D13" s="42"/>
      <c r="E13" s="42"/>
      <c r="F13" s="42"/>
      <c r="G13" s="42"/>
    </row>
    <row r="14" spans="1:7">
      <c r="A14" s="42"/>
      <c r="B14" s="42"/>
      <c r="C14" s="42"/>
      <c r="D14" s="42"/>
      <c r="E14" s="42"/>
      <c r="F14" s="42"/>
      <c r="G14" s="42"/>
    </row>
    <row r="15" spans="5:7">
      <c r="E15" s="42"/>
      <c r="F15" s="42"/>
      <c r="G15" s="42"/>
    </row>
    <row r="16" spans="4:6">
      <c r="D16" s="42"/>
      <c r="E16" s="42"/>
      <c r="F16" s="42"/>
    </row>
    <row r="17" spans="2:6">
      <c r="B17" s="42"/>
      <c r="C17" s="42"/>
      <c r="D17" s="42"/>
      <c r="F17" s="42"/>
    </row>
    <row r="18" spans="3:7">
      <c r="C18" s="42"/>
      <c r="E18" s="42"/>
      <c r="G18" s="42"/>
    </row>
    <row r="19" spans="3:7">
      <c r="C19" s="42"/>
      <c r="G19" s="42"/>
    </row>
    <row r="20" spans="5:7">
      <c r="E20" s="42"/>
      <c r="G20" s="42"/>
    </row>
    <row r="24" spans="4:4">
      <c r="D24" s="42"/>
    </row>
  </sheetData>
  <mergeCells count="1">
    <mergeCell ref="A2:G2"/>
  </mergeCells>
  <printOptions horizontalCentered="1"/>
  <pageMargins left="0.39" right="0.39" top="0.59" bottom="0.59" header="0.5" footer="0.5"/>
  <pageSetup paperSize="9" scale="85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E9" sqref="E9"/>
    </sheetView>
  </sheetViews>
  <sheetFormatPr defaultColWidth="9.13888888888889" defaultRowHeight="12.75" customHeight="1" outlineLevelCol="7"/>
  <cols>
    <col min="1" max="1" width="16.712962962963" style="30" customWidth="1"/>
    <col min="2" max="2" width="49.1388888888889" style="30" customWidth="1"/>
    <col min="3" max="5" width="28" style="30" customWidth="1"/>
    <col min="6" max="6" width="9.13888888888889" style="30" customWidth="1"/>
    <col min="7" max="7" width="13.5740740740741" style="30" customWidth="1"/>
    <col min="8" max="16384" width="9.13888888888889" style="30"/>
  </cols>
  <sheetData>
    <row r="1" ht="21" customHeight="1" spans="1:7">
      <c r="A1" s="31" t="s">
        <v>202</v>
      </c>
      <c r="B1" s="31"/>
      <c r="C1" s="31"/>
      <c r="D1" s="31"/>
      <c r="E1" s="31"/>
      <c r="F1" s="31"/>
      <c r="G1" s="31"/>
    </row>
    <row r="2" ht="29.25" customHeight="1" spans="1:7">
      <c r="A2" s="32" t="s">
        <v>203</v>
      </c>
      <c r="B2" s="32"/>
      <c r="C2" s="32"/>
      <c r="D2" s="32"/>
      <c r="E2" s="32"/>
      <c r="F2" s="33"/>
      <c r="G2" s="33"/>
    </row>
    <row r="3" ht="21" customHeight="1" spans="1:7">
      <c r="A3" s="34" t="s">
        <v>35</v>
      </c>
      <c r="B3" s="35"/>
      <c r="C3" s="35"/>
      <c r="D3" s="35"/>
      <c r="E3" s="36" t="s">
        <v>10</v>
      </c>
      <c r="F3" s="31"/>
      <c r="G3" s="31"/>
    </row>
    <row r="4" ht="17.25" customHeight="1" spans="1:7">
      <c r="A4" s="37" t="s">
        <v>90</v>
      </c>
      <c r="B4" s="37"/>
      <c r="C4" s="37" t="s">
        <v>116</v>
      </c>
      <c r="D4" s="37"/>
      <c r="E4" s="37"/>
      <c r="F4" s="31"/>
      <c r="G4" s="31"/>
    </row>
    <row r="5" ht="21" customHeight="1" spans="1:7">
      <c r="A5" s="37" t="s">
        <v>96</v>
      </c>
      <c r="B5" s="38" t="s">
        <v>97</v>
      </c>
      <c r="C5" s="39" t="s">
        <v>38</v>
      </c>
      <c r="D5" s="39" t="s">
        <v>91</v>
      </c>
      <c r="E5" s="39" t="s">
        <v>92</v>
      </c>
      <c r="F5" s="31"/>
      <c r="G5" s="31"/>
    </row>
    <row r="6" ht="21" customHeight="1" spans="1:8">
      <c r="A6" s="40" t="s">
        <v>52</v>
      </c>
      <c r="B6" s="40" t="s">
        <v>52</v>
      </c>
      <c r="C6" s="41">
        <v>1</v>
      </c>
      <c r="D6" s="41">
        <f>C6+1</f>
        <v>2</v>
      </c>
      <c r="E6" s="41">
        <f>D6+1</f>
        <v>3</v>
      </c>
      <c r="F6" s="31"/>
      <c r="G6" s="31"/>
      <c r="H6" s="42"/>
    </row>
    <row r="7" ht="18.75" customHeight="1" spans="1:7">
      <c r="A7" s="43"/>
      <c r="B7" s="43"/>
      <c r="C7" s="44">
        <v>0</v>
      </c>
      <c r="D7" s="45">
        <v>0</v>
      </c>
      <c r="E7" s="44">
        <v>0</v>
      </c>
      <c r="F7" s="31"/>
      <c r="G7" s="31"/>
    </row>
    <row r="8" ht="21" customHeight="1" spans="1:7">
      <c r="A8" s="31"/>
      <c r="B8" s="31"/>
      <c r="C8" s="31"/>
      <c r="D8" s="31"/>
      <c r="E8" s="31"/>
      <c r="F8" s="31"/>
      <c r="G8" s="31"/>
    </row>
    <row r="9" ht="21" customHeight="1" spans="1:7">
      <c r="A9" s="31"/>
      <c r="B9" s="31"/>
      <c r="C9" s="31"/>
      <c r="D9" s="31"/>
      <c r="E9" s="31"/>
      <c r="F9" s="31"/>
      <c r="G9" s="31"/>
    </row>
    <row r="10" ht="21" customHeight="1" spans="1:7">
      <c r="A10" s="31"/>
      <c r="B10" s="31"/>
      <c r="C10" s="31"/>
      <c r="D10" s="31"/>
      <c r="E10" s="31"/>
      <c r="F10" s="31"/>
      <c r="G10" s="31"/>
    </row>
    <row r="11" ht="21" customHeight="1" spans="1:6">
      <c r="A11" s="31"/>
      <c r="B11" s="31"/>
      <c r="C11" s="31"/>
      <c r="D11" s="31"/>
      <c r="E11" s="31"/>
      <c r="F11" s="31"/>
    </row>
    <row r="12" ht="21" customHeight="1" spans="1:7">
      <c r="A12" s="31"/>
      <c r="B12" s="31"/>
      <c r="C12" s="31"/>
      <c r="D12" s="31"/>
      <c r="E12" s="31"/>
      <c r="F12" s="31"/>
      <c r="G12" s="31"/>
    </row>
    <row r="13" ht="21" customHeight="1" spans="1:6">
      <c r="A13" s="31"/>
      <c r="B13" s="31"/>
      <c r="C13" s="31"/>
      <c r="D13" s="31"/>
      <c r="E13" s="31"/>
      <c r="F13" s="31"/>
    </row>
    <row r="14" ht="21" customHeight="1" spans="1:7">
      <c r="A14" s="31"/>
      <c r="B14" s="31"/>
      <c r="C14" s="31"/>
      <c r="D14" s="31"/>
      <c r="E14" s="31"/>
      <c r="F14" s="31"/>
      <c r="G14" s="31"/>
    </row>
    <row r="15" ht="21" customHeight="1" spans="1:7">
      <c r="A15" s="31"/>
      <c r="B15" s="31"/>
      <c r="C15" s="31"/>
      <c r="D15" s="31"/>
      <c r="E15" s="31"/>
      <c r="F15" s="31"/>
      <c r="G15" s="31"/>
    </row>
    <row r="16" ht="21" customHeight="1" spans="1:7">
      <c r="A16" s="31"/>
      <c r="B16" s="31"/>
      <c r="C16" s="31"/>
      <c r="D16" s="31"/>
      <c r="E16" s="31"/>
      <c r="F16" s="31"/>
      <c r="G16" s="31"/>
    </row>
    <row r="17" ht="21" customHeight="1"/>
    <row r="18" ht="21" customHeight="1" spans="1:7">
      <c r="A18" s="31"/>
      <c r="B18" s="31"/>
      <c r="C18" s="31"/>
      <c r="D18" s="31"/>
      <c r="E18" s="31"/>
      <c r="F18" s="31"/>
      <c r="G18" s="31"/>
    </row>
  </sheetData>
  <mergeCells count="3">
    <mergeCell ref="A2:E2"/>
    <mergeCell ref="A4:B4"/>
    <mergeCell ref="C4:E4"/>
  </mergeCells>
  <printOptions horizontalCentered="1"/>
  <pageMargins left="0.39" right="0.39" top="0.59" bottom="0.59" header="0.5" footer="0.5"/>
  <pageSetup paperSize="9" scale="9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三公表</vt:lpstr>
      <vt:lpstr>政府性基金</vt:lpstr>
      <vt:lpstr>整体绩效目标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遥望那万丈光芒</cp:lastModifiedBy>
  <dcterms:created xsi:type="dcterms:W3CDTF">2020-01-09T01:40:31Z</dcterms:created>
  <cp:lastPrinted>2021-05-26T02:59:33Z</cp:lastPrinted>
  <dcterms:modified xsi:type="dcterms:W3CDTF">2022-09-13T09:05:08Z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E4EB82C2693943A2B273CF65F612BC5D</vt:lpwstr>
  </property>
</Properties>
</file>